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barnstablecounty.sharepoint.com/dept/commission/team/ed/EcDev Files/Data/Data Cape Cod/People/People - Households/"/>
    </mc:Choice>
  </mc:AlternateContent>
  <xr:revisionPtr revIDLastSave="1820" documentId="8_{3443E7C8-08FF-4926-9409-DF5D9853E5AA}" xr6:coauthVersionLast="47" xr6:coauthVersionMax="47" xr10:uidLastSave="{1C09718E-145F-41DA-B4EB-B58609CFB574}"/>
  <bookViews>
    <workbookView xWindow="-28920" yWindow="-120" windowWidth="29040" windowHeight="15720" xr2:uid="{FDA35C37-773A-4E81-97D4-B72C6CC876CC}"/>
  </bookViews>
  <sheets>
    <sheet name="Intro" sheetId="19" r:id="rId1"/>
    <sheet name="Field Definitions" sheetId="20" r:id="rId2"/>
    <sheet name="Households_Size_Data_2026" sheetId="21" r:id="rId3"/>
    <sheet name="Households_Age_Data_2026" sheetId="22" r:id="rId4"/>
    <sheet name="Households_Data_2026" sheetId="23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2" l="1"/>
  <c r="E4" i="22"/>
  <c r="E5" i="22"/>
  <c r="E6" i="22"/>
  <c r="E7" i="22"/>
  <c r="E8" i="22"/>
  <c r="E9" i="22"/>
  <c r="E10" i="22"/>
  <c r="E11" i="22"/>
  <c r="E12" i="22"/>
  <c r="E13" i="22"/>
  <c r="E14" i="22"/>
  <c r="E15" i="22"/>
  <c r="E16" i="22"/>
  <c r="E17" i="22"/>
  <c r="E18" i="22"/>
  <c r="E19" i="22"/>
  <c r="E20" i="22"/>
  <c r="E21" i="22"/>
  <c r="E22" i="22"/>
  <c r="E23" i="22"/>
  <c r="E24" i="22"/>
  <c r="E25" i="22"/>
  <c r="E26" i="22"/>
  <c r="E27" i="22"/>
  <c r="E28" i="22"/>
  <c r="E29" i="22"/>
  <c r="E30" i="22"/>
  <c r="E31" i="22"/>
  <c r="E32" i="22"/>
  <c r="E33" i="22"/>
  <c r="E34" i="22"/>
  <c r="E35" i="22"/>
  <c r="E36" i="22"/>
  <c r="E37" i="22"/>
  <c r="E38" i="22"/>
  <c r="E39" i="22"/>
  <c r="E40" i="22"/>
  <c r="E41" i="22"/>
  <c r="E42" i="22"/>
  <c r="E43" i="22"/>
  <c r="E44" i="22"/>
  <c r="E45" i="22"/>
  <c r="E46" i="22"/>
  <c r="E47" i="22"/>
  <c r="E48" i="22"/>
  <c r="E49" i="22"/>
  <c r="E50" i="22"/>
  <c r="E51" i="22"/>
  <c r="E52" i="22"/>
  <c r="E2" i="22"/>
</calcChain>
</file>

<file path=xl/sharedStrings.xml><?xml version="1.0" encoding="utf-8"?>
<sst xmlns="http://schemas.openxmlformats.org/spreadsheetml/2006/main" count="307" uniqueCount="82">
  <si>
    <t>Barnstable</t>
  </si>
  <si>
    <t>Bourne</t>
  </si>
  <si>
    <t>Brewster</t>
  </si>
  <si>
    <t>Chatham</t>
  </si>
  <si>
    <t>Dennis</t>
  </si>
  <si>
    <t>Eastham</t>
  </si>
  <si>
    <t>Falmouth</t>
  </si>
  <si>
    <t>Harwich</t>
  </si>
  <si>
    <t>Mashpee</t>
  </si>
  <si>
    <t>Orleans</t>
  </si>
  <si>
    <t>Provincetown</t>
  </si>
  <si>
    <t>Sandwich</t>
  </si>
  <si>
    <t>Truro</t>
  </si>
  <si>
    <t>Wellfleet</t>
  </si>
  <si>
    <t>Yarmouth</t>
  </si>
  <si>
    <t>Prepared  by the Cape Cod Commission</t>
  </si>
  <si>
    <t>Field Name</t>
  </si>
  <si>
    <t>Description</t>
  </si>
  <si>
    <t>Name of town or Barnstable County</t>
  </si>
  <si>
    <t>End of Worksheet</t>
  </si>
  <si>
    <t>Households Data</t>
  </si>
  <si>
    <t>Barnstable County</t>
  </si>
  <si>
    <t>Massachusetts</t>
  </si>
  <si>
    <t>Type of Household</t>
  </si>
  <si>
    <t>Total</t>
  </si>
  <si>
    <t>Owner-Occupied</t>
  </si>
  <si>
    <t>Renter-Occupied</t>
  </si>
  <si>
    <t>1-Person Household</t>
  </si>
  <si>
    <t>1-Person Household %</t>
  </si>
  <si>
    <t xml:space="preserve">2-Person Household </t>
  </si>
  <si>
    <t>2-Person Household %</t>
  </si>
  <si>
    <t>3-Person Household</t>
  </si>
  <si>
    <t>3-Person Household %</t>
  </si>
  <si>
    <t>4-or-more Person Household</t>
  </si>
  <si>
    <t>4-or-more Person Household %</t>
  </si>
  <si>
    <t>Households in town or Barnstable County broken into type: Total, Owner-Occupied, and Renter-Occupied</t>
  </si>
  <si>
    <t>Percentage of households in town or Barnstable County that consist of one person</t>
  </si>
  <si>
    <t>2-Person Household</t>
  </si>
  <si>
    <t>Percentage of households in town or Barnstable County that consist of two people</t>
  </si>
  <si>
    <t>Percentage of households in town or Barnstable County that consist of three people</t>
  </si>
  <si>
    <t>Percentage of households in town or Barnstable County that consist of four or more people</t>
  </si>
  <si>
    <t>Percentage of households in town or Barnstable County that include grandparents and children</t>
  </si>
  <si>
    <t>Householder 15 to 34</t>
  </si>
  <si>
    <t>Householder 35 to 54</t>
  </si>
  <si>
    <t>Householder 55 to 64</t>
  </si>
  <si>
    <t>Householder 65+</t>
  </si>
  <si>
    <t>Households</t>
  </si>
  <si>
    <t>Number of households in town or Barnstable County with a householder aged 15 to 34</t>
  </si>
  <si>
    <t>Number of households in town or Barnstable County with a householder aged 35-54</t>
  </si>
  <si>
    <t>Number of households in town or Barnstable County with a householder aged 55-64</t>
  </si>
  <si>
    <t>Number of households in town or Barnstable County with a householder aged 65 and up</t>
  </si>
  <si>
    <t>Children Present</t>
  </si>
  <si>
    <t>Children Present %</t>
  </si>
  <si>
    <t>Number of households in town or Barnstable County with one or more people under 18 years</t>
  </si>
  <si>
    <t>Grandparents and Children</t>
  </si>
  <si>
    <t>Grandparents and Children %</t>
  </si>
  <si>
    <t>Percent of households in town or Barnstable County with one or more people under 18 years</t>
  </si>
  <si>
    <t>Householder 65+ %</t>
  </si>
  <si>
    <t>Year</t>
  </si>
  <si>
    <t>Historical or projected year of data</t>
  </si>
  <si>
    <t>Average Household Size</t>
  </si>
  <si>
    <t>Average number of people per household in town or Barnstable County</t>
  </si>
  <si>
    <t>To see Tableau dashboard, visit https://datacapecod.org/pf/households/</t>
  </si>
  <si>
    <t>Last updated July 2026</t>
  </si>
  <si>
    <t>Geography</t>
  </si>
  <si>
    <t>Number of households in town or Barnstable County that consist of four or more people</t>
  </si>
  <si>
    <t>Number of households in town or Barnstable County that consist of three people</t>
  </si>
  <si>
    <t>Number of households in town or Barnstable County that consist of two people</t>
  </si>
  <si>
    <t>Number of households in town or Barnstable County that consist of one person</t>
  </si>
  <si>
    <t>Householder 15 to 34%</t>
  </si>
  <si>
    <t>Householder 35 to 54%</t>
  </si>
  <si>
    <t>Householder 55 to 64%</t>
  </si>
  <si>
    <t>Householder 65+%</t>
  </si>
  <si>
    <t>Householder 15 to 34 %</t>
  </si>
  <si>
    <t>Householder 35 to 54 %</t>
  </si>
  <si>
    <t>Householder 55 to 64 %</t>
  </si>
  <si>
    <t>Percentage of households in town or Barnstable County with a householder aged 15 to 34</t>
  </si>
  <si>
    <t>Percentage of households in town or Barnstable County with a householder aged 65 and up</t>
  </si>
  <si>
    <t>Percentage of households in town or Barnstable County with a householder aged 35-54</t>
  </si>
  <si>
    <t>Percentage of households in town or Barnstable County with a householder aged 55-64</t>
  </si>
  <si>
    <t>Total number of households in town or Barnstable County in given Type of Household category</t>
  </si>
  <si>
    <t>Data sources: American Community Survey 2024 5-Year Estimates Tables DP05, DP02, S2501, S1002, B25007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</si>
</sst>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0.0%"/>
  </numFmts>
  <fonts count="5" x14ac:knownFonts="1">
    <font>
      <sz val="11"/>
      <color theme="1"/>
      <name val="Aptos Narrow"/>
      <family val="2"/>
      <scheme val="minor"/>
    </font>
    <font>
      <b/>
      <sz val="12"/>
      <name val="Calibri"/>
      <family val="2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3">
    <xf numFmtId="0" fontId="0" fillId="0" borderId="0"/>
    <xf numFmtId="0" fontId="1" fillId="2" borderId="1">
      <alignment horizontal="left"/>
    </xf>
    <xf numFmtId="9" fontId="3" fillId="0" borderId="0" applyFont="0" applyFill="0" applyBorder="0" applyAlignment="0" applyProtection="0"/>
  </cellStyleXfs>
  <cellXfs count="10">
    <xf numFmtId="0" fontId="0" fillId="0" borderId="0" xfId="0"/>
    <xf numFmtId="3" fontId="0" fillId="0" borderId="0" xfId="0" applyNumberFormat="1"/>
    <xf numFmtId="164" fontId="0" fillId="0" borderId="0" xfId="0" applyNumberFormat="1"/>
    <xf numFmtId="0" fontId="2" fillId="0" borderId="0" xfId="0" applyFont="1"/>
    <xf numFmtId="3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0" fontId="0" fillId="0" borderId="0" xfId="0" applyAlignment="1">
      <alignment wrapText="1"/>
    </xf>
    <xf numFmtId="165" fontId="0" fillId="0" borderId="0" xfId="0" applyNumberFormat="1"/>
    <xf numFmtId="2" fontId="0" fillId="0" borderId="0" xfId="0" applyNumberFormat="1"/>
    <xf numFmtId="165" fontId="0" fillId="0" borderId="0" xfId="2" applyNumberFormat="1" applyFont="1"/>
  </cellXfs>
  <cellStyles count="3">
    <cellStyle name="Normal" xfId="0" builtinId="0"/>
    <cellStyle name="Percent" xfId="2" builtinId="5"/>
    <cellStyle name="STYLE0" xfId="1" xr:uid="{F2C98CA2-8FE1-455A-999D-B1DD635ADD62}"/>
  </cellStyles>
  <dxfs count="22">
    <dxf>
      <numFmt numFmtId="2" formatCode="0.00"/>
    </dxf>
    <dxf>
      <numFmt numFmtId="165" formatCode="0.0%"/>
    </dxf>
    <dxf>
      <numFmt numFmtId="3" formatCode="#,##0"/>
    </dxf>
    <dxf>
      <numFmt numFmtId="3" formatCode="#,##0"/>
    </dxf>
    <dxf>
      <numFmt numFmtId="165" formatCode="0.0%"/>
    </dxf>
    <dxf>
      <numFmt numFmtId="3" formatCode="#,##0"/>
    </dxf>
    <dxf>
      <numFmt numFmtId="3" formatCode="#,##0"/>
    </dxf>
    <dxf>
      <numFmt numFmtId="165" formatCode="0.0%"/>
    </dxf>
    <dxf>
      <numFmt numFmtId="3" formatCode="#,##0"/>
    </dxf>
    <dxf>
      <numFmt numFmtId="165" formatCode="0.0%"/>
    </dxf>
    <dxf>
      <numFmt numFmtId="3" formatCode="#,##0"/>
    </dxf>
    <dxf>
      <numFmt numFmtId="165" formatCode="0.0%"/>
    </dxf>
    <dxf>
      <numFmt numFmtId="3" formatCode="#,##0"/>
    </dxf>
    <dxf>
      <numFmt numFmtId="164" formatCode="&quot;$&quot;#,##0"/>
    </dxf>
    <dxf>
      <numFmt numFmtId="3" formatCode="#,##0"/>
    </dxf>
    <dxf>
      <numFmt numFmtId="164" formatCode="&quot;$&quot;#,##0"/>
    </dxf>
    <dxf>
      <numFmt numFmtId="3" formatCode="#,##0"/>
    </dxf>
    <dxf>
      <numFmt numFmtId="164" formatCode="&quot;$&quot;#,##0"/>
    </dxf>
    <dxf>
      <numFmt numFmtId="3" formatCode="#,##0"/>
    </dxf>
    <dxf>
      <numFmt numFmtId="164" formatCode="&quot;$&quot;#,##0"/>
    </dxf>
    <dxf>
      <numFmt numFmtId="3" formatCode="#,##0"/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5D2135A-843E-4B7A-8DAB-293646C24A9F}" name="Table32" displayName="Table32" ref="A1:L52" totalsRowShown="0">
  <autoFilter ref="A1:L52" xr:uid="{7CCB9211-14DF-492B-B421-9B627B625415}"/>
  <tableColumns count="12">
    <tableColumn id="1" xr3:uid="{9F60ACBD-783C-43C7-9DD9-5E5B90A4153D}" name="Geography"/>
    <tableColumn id="27" xr3:uid="{A6C34192-7417-4264-83EC-A5159ABBA988}" name="Type of Household"/>
    <tableColumn id="37" xr3:uid="{C357B782-9D11-4550-AF4D-E4E649B6133F}" name="Year"/>
    <tableColumn id="32" xr3:uid="{4D8B25FD-561E-4FE6-B5B6-C6498D031738}" name="Households" dataDxfId="21"/>
    <tableColumn id="2" xr3:uid="{F9D44F9C-2038-430F-B541-FE9E4B5C709E}" name="1-Person Household" dataDxfId="20"/>
    <tableColumn id="3" xr3:uid="{7F2C5093-85D8-437D-8D79-4C85023D08DF}" name="1-Person Household %" dataDxfId="19"/>
    <tableColumn id="4" xr3:uid="{7AE54DD5-AABC-4D4A-BC76-EB0E12E39237}" name="2-Person Household " dataDxfId="18"/>
    <tableColumn id="5" xr3:uid="{65EED26A-A8B9-4D28-BB6A-AAAD4F9A423C}" name="2-Person Household %" dataDxfId="17"/>
    <tableColumn id="8" xr3:uid="{CB66CD02-5A38-4461-A4FE-03595C8A3E18}" name="3-Person Household" dataDxfId="16"/>
    <tableColumn id="9" xr3:uid="{1BF7FFE8-8743-4D3B-8F7A-6E039669446E}" name="3-Person Household %" dataDxfId="15"/>
    <tableColumn id="12" xr3:uid="{7B35B3EE-774F-4219-BD7E-4A6950DB0799}" name="4-or-more Person Household" dataDxfId="14"/>
    <tableColumn id="13" xr3:uid="{55EC28EB-29DB-4CE3-BEA1-16601183BF48}" name="4-or-more Person Household %" dataDxfId="13"/>
  </tableColumns>
  <tableStyleInfo name="TableStyleLight2"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04799FC-D847-4152-8B5D-6DCA8E0DCAF5}" name="Table33" displayName="Table33" ref="A1:K52" totalsRowShown="0">
  <autoFilter ref="A1:K52" xr:uid="{7CCB9211-14DF-492B-B421-9B627B625415}"/>
  <tableColumns count="11">
    <tableColumn id="1" xr3:uid="{D5DD3F99-A4CA-44B0-8F51-2234D59517D0}" name="Geography"/>
    <tableColumn id="27" xr3:uid="{F9895AD1-B9D4-4E84-AD1B-C7EAB13DD8FC}" name="Type of Household"/>
    <tableColumn id="37" xr3:uid="{07852969-225F-49C4-B5A1-C6AA044BCB7C}" name="Year"/>
    <tableColumn id="28" xr3:uid="{C615A2C4-9698-420A-8579-442B503C5BF0}" name="Householder 15 to 34" dataDxfId="12"/>
    <tableColumn id="2" xr3:uid="{9E2B03D8-2E45-4A92-9DC9-96466DC3903B}" name="Householder 15 to 34%" dataDxfId="11">
      <calculatedColumnFormula>D2/(SUM(D2,F2,H2,J2))</calculatedColumnFormula>
    </tableColumn>
    <tableColumn id="29" xr3:uid="{6F2112E3-B0A1-4104-84E1-7E4ABAC22228}" name="Householder 35 to 54" dataDxfId="10"/>
    <tableColumn id="3" xr3:uid="{13558B3B-8F3D-46A0-A74F-045E21F6AC07}" name="Householder 35 to 54%" dataDxfId="9"/>
    <tableColumn id="30" xr3:uid="{70EFEC0F-5E38-4F36-87D4-ED69AC109651}" name="Householder 55 to 64" dataDxfId="8"/>
    <tableColumn id="4" xr3:uid="{F1DDBF7E-6966-4EFA-B29F-51AE46FF7672}" name="Householder 55 to 64%" dataDxfId="7"/>
    <tableColumn id="31" xr3:uid="{BD9E7DBD-1FF1-4A5A-968C-0B6C25F3F71B}" name="Householder 65+" dataDxfId="6"/>
    <tableColumn id="5" xr3:uid="{2404563F-3D9A-451D-80C5-4300039984FD}" name="Householder 65+%" dataDxfId="5"/>
  </tableColumns>
  <tableStyleInfo name="TableStyleLight2"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7DC9261-17C1-49FD-8384-FC47A1C3FAA2}" name="Table35" displayName="Table35" ref="A1:G18" totalsRowShown="0">
  <autoFilter ref="A1:G18" xr:uid="{7CCB9211-14DF-492B-B421-9B627B625415}"/>
  <tableColumns count="7">
    <tableColumn id="1" xr3:uid="{4E4EAD78-9D2E-46FA-9BA3-8C2B6FA89DB6}" name="Geography"/>
    <tableColumn id="37" xr3:uid="{856F5C12-3740-447E-97A1-361976D95845}" name="Year"/>
    <tableColumn id="26" xr3:uid="{5AB7F478-0AE5-41A9-AABC-C8F772E293DF}" name="Grandparents and Children %" dataDxfId="4"/>
    <tableColumn id="34" xr3:uid="{5887A953-BEF0-4852-A26F-81118D71FE02}" name="Children Present" dataDxfId="3"/>
    <tableColumn id="35" xr3:uid="{C7DE6BB0-BDA3-45E2-B1C8-D9AE615D33C3}" name="Children Present %" dataDxfId="2"/>
    <tableColumn id="36" xr3:uid="{5366989E-382F-4324-9AA9-8591B1973C94}" name="Householder 65+ %" dataDxfId="1"/>
    <tableColumn id="39" xr3:uid="{3CD041FC-765F-484A-87EE-9C4B9F4C1D61}" name="Average Household Size" dataDxfId="0"/>
  </tableColumns>
  <tableStyleInfo name="TableStyleLight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BB136-A224-4DE0-B5B6-F166218C6216}">
  <dimension ref="A1:A5"/>
  <sheetViews>
    <sheetView tabSelected="1" workbookViewId="0"/>
  </sheetViews>
  <sheetFormatPr defaultRowHeight="15" x14ac:dyDescent="0.25"/>
  <sheetData>
    <row r="1" spans="1:1" x14ac:dyDescent="0.25">
      <c r="A1" s="3" t="s">
        <v>20</v>
      </c>
    </row>
    <row r="2" spans="1:1" x14ac:dyDescent="0.25">
      <c r="A2" t="s">
        <v>15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1E2B2-ACC8-4ED7-8E5E-94C5B37F7BBF}">
  <dimension ref="A1:B25"/>
  <sheetViews>
    <sheetView workbookViewId="0">
      <selection activeCell="A24" sqref="A24"/>
    </sheetView>
  </sheetViews>
  <sheetFormatPr defaultRowHeight="15" x14ac:dyDescent="0.25"/>
  <cols>
    <col min="1" max="1" width="26.140625" customWidth="1"/>
  </cols>
  <sheetData>
    <row r="1" spans="1:2" x14ac:dyDescent="0.25">
      <c r="A1" s="3" t="s">
        <v>16</v>
      </c>
      <c r="B1" s="3" t="s">
        <v>17</v>
      </c>
    </row>
    <row r="2" spans="1:2" x14ac:dyDescent="0.25">
      <c r="A2" t="s">
        <v>64</v>
      </c>
      <c r="B2" t="s">
        <v>18</v>
      </c>
    </row>
    <row r="3" spans="1:2" x14ac:dyDescent="0.25">
      <c r="A3" t="s">
        <v>58</v>
      </c>
      <c r="B3" t="s">
        <v>59</v>
      </c>
    </row>
    <row r="4" spans="1:2" x14ac:dyDescent="0.25">
      <c r="A4" t="s">
        <v>23</v>
      </c>
      <c r="B4" t="s">
        <v>35</v>
      </c>
    </row>
    <row r="5" spans="1:2" x14ac:dyDescent="0.25">
      <c r="A5" t="s">
        <v>46</v>
      </c>
      <c r="B5" t="s">
        <v>80</v>
      </c>
    </row>
    <row r="6" spans="1:2" x14ac:dyDescent="0.25">
      <c r="A6" t="s">
        <v>27</v>
      </c>
      <c r="B6" t="s">
        <v>68</v>
      </c>
    </row>
    <row r="7" spans="1:2" x14ac:dyDescent="0.25">
      <c r="A7" t="s">
        <v>28</v>
      </c>
      <c r="B7" t="s">
        <v>36</v>
      </c>
    </row>
    <row r="8" spans="1:2" x14ac:dyDescent="0.25">
      <c r="A8" t="s">
        <v>37</v>
      </c>
      <c r="B8" t="s">
        <v>67</v>
      </c>
    </row>
    <row r="9" spans="1:2" x14ac:dyDescent="0.25">
      <c r="A9" t="s">
        <v>30</v>
      </c>
      <c r="B9" t="s">
        <v>38</v>
      </c>
    </row>
    <row r="10" spans="1:2" x14ac:dyDescent="0.25">
      <c r="A10" t="s">
        <v>31</v>
      </c>
      <c r="B10" t="s">
        <v>66</v>
      </c>
    </row>
    <row r="11" spans="1:2" x14ac:dyDescent="0.25">
      <c r="A11" t="s">
        <v>32</v>
      </c>
      <c r="B11" t="s">
        <v>39</v>
      </c>
    </row>
    <row r="12" spans="1:2" x14ac:dyDescent="0.25">
      <c r="A12" t="s">
        <v>33</v>
      </c>
      <c r="B12" t="s">
        <v>65</v>
      </c>
    </row>
    <row r="13" spans="1:2" x14ac:dyDescent="0.25">
      <c r="A13" t="s">
        <v>34</v>
      </c>
      <c r="B13" t="s">
        <v>40</v>
      </c>
    </row>
    <row r="14" spans="1:2" x14ac:dyDescent="0.25">
      <c r="A14" t="s">
        <v>42</v>
      </c>
      <c r="B14" t="s">
        <v>47</v>
      </c>
    </row>
    <row r="15" spans="1:2" x14ac:dyDescent="0.25">
      <c r="A15" t="s">
        <v>43</v>
      </c>
      <c r="B15" t="s">
        <v>48</v>
      </c>
    </row>
    <row r="16" spans="1:2" x14ac:dyDescent="0.25">
      <c r="A16" t="s">
        <v>44</v>
      </c>
      <c r="B16" t="s">
        <v>49</v>
      </c>
    </row>
    <row r="17" spans="1:2" x14ac:dyDescent="0.25">
      <c r="A17" t="s">
        <v>45</v>
      </c>
      <c r="B17" t="s">
        <v>50</v>
      </c>
    </row>
    <row r="18" spans="1:2" x14ac:dyDescent="0.25">
      <c r="A18" t="s">
        <v>73</v>
      </c>
      <c r="B18" t="s">
        <v>76</v>
      </c>
    </row>
    <row r="19" spans="1:2" x14ac:dyDescent="0.25">
      <c r="A19" t="s">
        <v>74</v>
      </c>
      <c r="B19" t="s">
        <v>78</v>
      </c>
    </row>
    <row r="20" spans="1:2" x14ac:dyDescent="0.25">
      <c r="A20" t="s">
        <v>75</v>
      </c>
      <c r="B20" t="s">
        <v>79</v>
      </c>
    </row>
    <row r="21" spans="1:2" x14ac:dyDescent="0.25">
      <c r="A21" t="s">
        <v>57</v>
      </c>
      <c r="B21" t="s">
        <v>77</v>
      </c>
    </row>
    <row r="22" spans="1:2" x14ac:dyDescent="0.25">
      <c r="A22" t="s">
        <v>54</v>
      </c>
      <c r="B22" t="s">
        <v>41</v>
      </c>
    </row>
    <row r="23" spans="1:2" x14ac:dyDescent="0.25">
      <c r="A23" t="s">
        <v>51</v>
      </c>
      <c r="B23" t="s">
        <v>53</v>
      </c>
    </row>
    <row r="24" spans="1:2" x14ac:dyDescent="0.25">
      <c r="A24" t="s">
        <v>52</v>
      </c>
      <c r="B24" t="s">
        <v>56</v>
      </c>
    </row>
    <row r="25" spans="1:2" x14ac:dyDescent="0.25">
      <c r="A25" t="s">
        <v>60</v>
      </c>
      <c r="B25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21143-BA3A-46E0-AF31-2A8F9BE8F0F2}">
  <dimension ref="A1:L53"/>
  <sheetViews>
    <sheetView workbookViewId="0">
      <pane xSplit="2" ySplit="1" topLeftCell="C32" activePane="bottomRight" state="frozen"/>
      <selection pane="topRight" activeCell="C1" sqref="C1"/>
      <selection pane="bottomLeft" activeCell="A2" sqref="A2"/>
      <selection pane="bottomRight" activeCell="A53" sqref="A53"/>
    </sheetView>
  </sheetViews>
  <sheetFormatPr defaultRowHeight="15" x14ac:dyDescent="0.25"/>
  <cols>
    <col min="1" max="2" width="14.28515625" customWidth="1"/>
    <col min="3" max="3" width="5.85546875" customWidth="1"/>
    <col min="4" max="4" width="11" style="1" customWidth="1"/>
    <col min="5" max="5" width="18.140625" style="1" customWidth="1"/>
    <col min="6" max="6" width="20.28515625" style="2" customWidth="1"/>
    <col min="7" max="7" width="18.140625" style="1" customWidth="1"/>
    <col min="8" max="8" width="20.28515625" style="2" customWidth="1"/>
    <col min="9" max="9" width="18.28515625" style="1" customWidth="1"/>
    <col min="10" max="10" width="20" style="2" customWidth="1"/>
    <col min="11" max="11" width="22.85546875" style="1" customWidth="1"/>
    <col min="12" max="12" width="25.85546875" style="2" customWidth="1"/>
  </cols>
  <sheetData>
    <row r="1" spans="1:12" x14ac:dyDescent="0.25">
      <c r="A1" t="s">
        <v>64</v>
      </c>
      <c r="B1" t="s">
        <v>23</v>
      </c>
      <c r="C1" t="s">
        <v>58</v>
      </c>
      <c r="D1" s="1" t="s">
        <v>46</v>
      </c>
      <c r="E1" s="1" t="s">
        <v>27</v>
      </c>
      <c r="F1" s="2" t="s">
        <v>28</v>
      </c>
      <c r="G1" s="1" t="s">
        <v>29</v>
      </c>
      <c r="H1" s="2" t="s">
        <v>30</v>
      </c>
      <c r="I1" s="1" t="s">
        <v>31</v>
      </c>
      <c r="J1" s="2" t="s">
        <v>32</v>
      </c>
      <c r="K1" s="1" t="s">
        <v>33</v>
      </c>
      <c r="L1" s="2" t="s">
        <v>34</v>
      </c>
    </row>
    <row r="2" spans="1:12" x14ac:dyDescent="0.25">
      <c r="A2" t="s">
        <v>0</v>
      </c>
      <c r="B2" t="s">
        <v>24</v>
      </c>
      <c r="C2">
        <v>2024</v>
      </c>
      <c r="D2" s="1">
        <v>21413</v>
      </c>
      <c r="E2" s="4">
        <v>6125</v>
      </c>
      <c r="F2" s="5">
        <v>0.28599999999999998</v>
      </c>
      <c r="G2" s="4">
        <v>8410</v>
      </c>
      <c r="H2" s="5">
        <v>0.39300000000000002</v>
      </c>
      <c r="I2" s="4">
        <v>3295</v>
      </c>
      <c r="J2" s="5">
        <v>0.154</v>
      </c>
      <c r="K2" s="4">
        <v>3583</v>
      </c>
      <c r="L2" s="5">
        <v>0.16700000000000001</v>
      </c>
    </row>
    <row r="3" spans="1:12" x14ac:dyDescent="0.25">
      <c r="A3" t="s">
        <v>0</v>
      </c>
      <c r="B3" t="s">
        <v>25</v>
      </c>
      <c r="C3">
        <v>2024</v>
      </c>
      <c r="D3" s="1">
        <v>16219</v>
      </c>
      <c r="E3" s="4">
        <v>4211</v>
      </c>
      <c r="F3" s="5">
        <v>0.26</v>
      </c>
      <c r="G3" s="4">
        <v>7032</v>
      </c>
      <c r="H3" s="5">
        <v>0.434</v>
      </c>
      <c r="I3" s="4">
        <v>2480</v>
      </c>
      <c r="J3" s="5">
        <v>0.153</v>
      </c>
      <c r="K3" s="4">
        <v>2496</v>
      </c>
      <c r="L3" s="5">
        <v>0.154</v>
      </c>
    </row>
    <row r="4" spans="1:12" x14ac:dyDescent="0.25">
      <c r="A4" t="s">
        <v>0</v>
      </c>
      <c r="B4" t="s">
        <v>26</v>
      </c>
      <c r="C4">
        <v>2024</v>
      </c>
      <c r="D4" s="1">
        <v>5194</v>
      </c>
      <c r="E4" s="4">
        <v>1914</v>
      </c>
      <c r="F4" s="5">
        <v>0.36899999999999999</v>
      </c>
      <c r="G4" s="4">
        <v>1378</v>
      </c>
      <c r="H4" s="5">
        <v>0.26500000000000001</v>
      </c>
      <c r="I4" s="6">
        <v>815</v>
      </c>
      <c r="J4" s="5">
        <v>0.157</v>
      </c>
      <c r="K4" s="4">
        <v>1087</v>
      </c>
      <c r="L4" s="5">
        <v>0.20899999999999999</v>
      </c>
    </row>
    <row r="5" spans="1:12" x14ac:dyDescent="0.25">
      <c r="A5" t="s">
        <v>1</v>
      </c>
      <c r="B5" t="s">
        <v>24</v>
      </c>
      <c r="C5">
        <v>2024</v>
      </c>
      <c r="D5" s="1">
        <v>8902</v>
      </c>
      <c r="E5" s="4">
        <v>2841</v>
      </c>
      <c r="F5" s="5">
        <v>0.31900000000000001</v>
      </c>
      <c r="G5" s="4">
        <v>3577</v>
      </c>
      <c r="H5" s="5">
        <v>0.40200000000000002</v>
      </c>
      <c r="I5" s="4">
        <v>1214</v>
      </c>
      <c r="J5" s="5">
        <v>0.13600000000000001</v>
      </c>
      <c r="K5" s="4">
        <v>1270</v>
      </c>
      <c r="L5" s="5">
        <v>0.14299999999999999</v>
      </c>
    </row>
    <row r="6" spans="1:12" x14ac:dyDescent="0.25">
      <c r="A6" t="s">
        <v>1</v>
      </c>
      <c r="B6" t="s">
        <v>25</v>
      </c>
      <c r="C6">
        <v>2024</v>
      </c>
      <c r="D6" s="1">
        <v>6750</v>
      </c>
      <c r="E6" s="4">
        <v>1591</v>
      </c>
      <c r="F6" s="5">
        <v>0.23599999999999999</v>
      </c>
      <c r="G6" s="4">
        <v>2975</v>
      </c>
      <c r="H6" s="5">
        <v>0.441</v>
      </c>
      <c r="I6" s="4">
        <v>1087</v>
      </c>
      <c r="J6" s="5">
        <v>0.161</v>
      </c>
      <c r="K6" s="4">
        <v>1097</v>
      </c>
      <c r="L6" s="5">
        <v>0.16300000000000001</v>
      </c>
    </row>
    <row r="7" spans="1:12" x14ac:dyDescent="0.25">
      <c r="A7" t="s">
        <v>1</v>
      </c>
      <c r="B7" t="s">
        <v>26</v>
      </c>
      <c r="C7">
        <v>2024</v>
      </c>
      <c r="D7" s="1">
        <v>2152</v>
      </c>
      <c r="E7" s="4">
        <v>1250</v>
      </c>
      <c r="F7" s="5">
        <v>0.58099999999999996</v>
      </c>
      <c r="G7" s="6">
        <v>602</v>
      </c>
      <c r="H7" s="5">
        <v>0.28000000000000003</v>
      </c>
      <c r="I7" s="6">
        <v>127</v>
      </c>
      <c r="J7" s="5">
        <v>5.8999999999999997E-2</v>
      </c>
      <c r="K7" s="6">
        <v>173</v>
      </c>
      <c r="L7" s="5">
        <v>0.08</v>
      </c>
    </row>
    <row r="8" spans="1:12" x14ac:dyDescent="0.25">
      <c r="A8" t="s">
        <v>2</v>
      </c>
      <c r="B8" t="s">
        <v>24</v>
      </c>
      <c r="C8">
        <v>2024</v>
      </c>
      <c r="D8" s="1">
        <v>4687</v>
      </c>
      <c r="E8" s="4">
        <v>1263</v>
      </c>
      <c r="F8" s="5">
        <v>0.26900000000000002</v>
      </c>
      <c r="G8" s="4">
        <v>2225</v>
      </c>
      <c r="H8" s="5">
        <v>0.47499999999999998</v>
      </c>
      <c r="I8" s="6">
        <v>653</v>
      </c>
      <c r="J8" s="5">
        <v>0.13900000000000001</v>
      </c>
      <c r="K8" s="6">
        <v>546</v>
      </c>
      <c r="L8" s="5">
        <v>0.11600000000000001</v>
      </c>
    </row>
    <row r="9" spans="1:12" x14ac:dyDescent="0.25">
      <c r="A9" t="s">
        <v>2</v>
      </c>
      <c r="B9" t="s">
        <v>25</v>
      </c>
      <c r="C9">
        <v>2024</v>
      </c>
      <c r="D9" s="1">
        <v>3982</v>
      </c>
      <c r="E9" s="6">
        <v>831</v>
      </c>
      <c r="F9" s="5">
        <v>0.20899999999999999</v>
      </c>
      <c r="G9" s="4">
        <v>2103</v>
      </c>
      <c r="H9" s="5">
        <v>0.52800000000000002</v>
      </c>
      <c r="I9" s="6">
        <v>531</v>
      </c>
      <c r="J9" s="5">
        <v>0.13300000000000001</v>
      </c>
      <c r="K9" s="6">
        <v>517</v>
      </c>
      <c r="L9" s="5">
        <v>0.13</v>
      </c>
    </row>
    <row r="10" spans="1:12" x14ac:dyDescent="0.25">
      <c r="A10" t="s">
        <v>2</v>
      </c>
      <c r="B10" t="s">
        <v>26</v>
      </c>
      <c r="C10">
        <v>2024</v>
      </c>
      <c r="D10" s="1">
        <v>705</v>
      </c>
      <c r="E10" s="6">
        <v>432</v>
      </c>
      <c r="F10" s="5">
        <v>0.61299999999999999</v>
      </c>
      <c r="G10" s="6">
        <v>122</v>
      </c>
      <c r="H10" s="5">
        <v>0.17299999999999999</v>
      </c>
      <c r="I10" s="6">
        <v>122</v>
      </c>
      <c r="J10" s="5">
        <v>0.17299999999999999</v>
      </c>
      <c r="K10" s="6">
        <v>29</v>
      </c>
      <c r="L10" s="5">
        <v>4.1000000000000002E-2</v>
      </c>
    </row>
    <row r="11" spans="1:12" x14ac:dyDescent="0.25">
      <c r="A11" t="s">
        <v>3</v>
      </c>
      <c r="B11" t="s">
        <v>24</v>
      </c>
      <c r="C11">
        <v>2024</v>
      </c>
      <c r="D11" s="1">
        <v>3340</v>
      </c>
      <c r="E11" s="4">
        <v>1095</v>
      </c>
      <c r="F11" s="5">
        <v>0.32800000000000001</v>
      </c>
      <c r="G11" s="4">
        <v>1651</v>
      </c>
      <c r="H11" s="5">
        <v>0.49399999999999999</v>
      </c>
      <c r="I11" s="6">
        <v>362</v>
      </c>
      <c r="J11" s="5">
        <v>0.108</v>
      </c>
      <c r="K11" s="6">
        <v>232</v>
      </c>
      <c r="L11" s="5">
        <v>6.9000000000000006E-2</v>
      </c>
    </row>
    <row r="12" spans="1:12" x14ac:dyDescent="0.25">
      <c r="A12" t="s">
        <v>3</v>
      </c>
      <c r="B12" t="s">
        <v>25</v>
      </c>
      <c r="C12">
        <v>2024</v>
      </c>
      <c r="D12" s="1">
        <v>2852</v>
      </c>
      <c r="E12" s="6">
        <v>908</v>
      </c>
      <c r="F12" s="5">
        <v>0.318</v>
      </c>
      <c r="G12" s="4">
        <v>1444</v>
      </c>
      <c r="H12" s="5">
        <v>0.50600000000000001</v>
      </c>
      <c r="I12" s="6">
        <v>284</v>
      </c>
      <c r="J12" s="5">
        <v>0.1</v>
      </c>
      <c r="K12" s="6">
        <v>216</v>
      </c>
      <c r="L12" s="5">
        <v>7.5999999999999998E-2</v>
      </c>
    </row>
    <row r="13" spans="1:12" x14ac:dyDescent="0.25">
      <c r="A13" t="s">
        <v>3</v>
      </c>
      <c r="B13" t="s">
        <v>26</v>
      </c>
      <c r="C13">
        <v>2024</v>
      </c>
      <c r="D13" s="1">
        <v>488</v>
      </c>
      <c r="E13" s="6">
        <v>187</v>
      </c>
      <c r="F13" s="5">
        <v>0.38300000000000001</v>
      </c>
      <c r="G13" s="6">
        <v>207</v>
      </c>
      <c r="H13" s="5">
        <v>0.42399999999999999</v>
      </c>
      <c r="I13" s="6">
        <v>78</v>
      </c>
      <c r="J13" s="5">
        <v>0.16</v>
      </c>
      <c r="K13" s="6">
        <v>16</v>
      </c>
      <c r="L13" s="5">
        <v>3.3000000000000002E-2</v>
      </c>
    </row>
    <row r="14" spans="1:12" x14ac:dyDescent="0.25">
      <c r="A14" t="s">
        <v>4</v>
      </c>
      <c r="B14" t="s">
        <v>24</v>
      </c>
      <c r="C14">
        <v>2024</v>
      </c>
      <c r="D14" s="1">
        <v>7302</v>
      </c>
      <c r="E14" s="4">
        <v>2567</v>
      </c>
      <c r="F14" s="5">
        <v>0.35199999999999998</v>
      </c>
      <c r="G14" s="4">
        <v>3294</v>
      </c>
      <c r="H14" s="5">
        <v>0.45100000000000001</v>
      </c>
      <c r="I14" s="6">
        <v>724</v>
      </c>
      <c r="J14" s="5">
        <v>9.9000000000000005E-2</v>
      </c>
      <c r="K14" s="6">
        <v>717</v>
      </c>
      <c r="L14" s="5">
        <v>9.8000000000000004E-2</v>
      </c>
    </row>
    <row r="15" spans="1:12" x14ac:dyDescent="0.25">
      <c r="A15" t="s">
        <v>4</v>
      </c>
      <c r="B15" t="s">
        <v>25</v>
      </c>
      <c r="C15">
        <v>2024</v>
      </c>
      <c r="D15" s="1">
        <v>5763</v>
      </c>
      <c r="E15" s="4">
        <v>1759</v>
      </c>
      <c r="F15" s="5">
        <v>0.30499999999999999</v>
      </c>
      <c r="G15" s="4">
        <v>2866</v>
      </c>
      <c r="H15" s="5">
        <v>0.497</v>
      </c>
      <c r="I15" s="6">
        <v>559</v>
      </c>
      <c r="J15" s="5">
        <v>9.7000000000000003E-2</v>
      </c>
      <c r="K15" s="6">
        <v>579</v>
      </c>
      <c r="L15" s="5">
        <v>0.1</v>
      </c>
    </row>
    <row r="16" spans="1:12" x14ac:dyDescent="0.25">
      <c r="A16" t="s">
        <v>4</v>
      </c>
      <c r="B16" t="s">
        <v>26</v>
      </c>
      <c r="C16">
        <v>2024</v>
      </c>
      <c r="D16" s="1">
        <v>1539</v>
      </c>
      <c r="E16" s="6">
        <v>808</v>
      </c>
      <c r="F16" s="5">
        <v>0.52500000000000002</v>
      </c>
      <c r="G16" s="6">
        <v>428</v>
      </c>
      <c r="H16" s="5">
        <v>0.27800000000000002</v>
      </c>
      <c r="I16" s="6">
        <v>165</v>
      </c>
      <c r="J16" s="5">
        <v>0.107</v>
      </c>
      <c r="K16" s="6">
        <v>138</v>
      </c>
      <c r="L16" s="5">
        <v>0.09</v>
      </c>
    </row>
    <row r="17" spans="1:12" x14ac:dyDescent="0.25">
      <c r="A17" t="s">
        <v>5</v>
      </c>
      <c r="B17" t="s">
        <v>24</v>
      </c>
      <c r="C17">
        <v>2024</v>
      </c>
      <c r="D17" s="1">
        <v>3041</v>
      </c>
      <c r="E17" s="4">
        <v>1132</v>
      </c>
      <c r="F17" s="5">
        <v>0.372</v>
      </c>
      <c r="G17" s="4">
        <v>1384</v>
      </c>
      <c r="H17" s="5">
        <v>0.45500000000000002</v>
      </c>
      <c r="I17" s="6">
        <v>313</v>
      </c>
      <c r="J17" s="5">
        <v>0.10299999999999999</v>
      </c>
      <c r="K17" s="6">
        <v>212</v>
      </c>
      <c r="L17" s="5">
        <v>7.0000000000000007E-2</v>
      </c>
    </row>
    <row r="18" spans="1:12" x14ac:dyDescent="0.25">
      <c r="A18" t="s">
        <v>5</v>
      </c>
      <c r="B18" t="s">
        <v>25</v>
      </c>
      <c r="C18">
        <v>2024</v>
      </c>
      <c r="D18" s="1">
        <v>2672</v>
      </c>
      <c r="E18" s="6">
        <v>951</v>
      </c>
      <c r="F18" s="5">
        <v>0.35599999999999998</v>
      </c>
      <c r="G18" s="4">
        <v>1262</v>
      </c>
      <c r="H18" s="5">
        <v>0.47199999999999998</v>
      </c>
      <c r="I18" s="6">
        <v>247</v>
      </c>
      <c r="J18" s="5">
        <v>9.1999999999999998E-2</v>
      </c>
      <c r="K18" s="6">
        <v>212</v>
      </c>
      <c r="L18" s="5">
        <v>7.9000000000000001E-2</v>
      </c>
    </row>
    <row r="19" spans="1:12" x14ac:dyDescent="0.25">
      <c r="A19" t="s">
        <v>5</v>
      </c>
      <c r="B19" t="s">
        <v>26</v>
      </c>
      <c r="C19">
        <v>2024</v>
      </c>
      <c r="D19" s="1">
        <v>369</v>
      </c>
      <c r="E19" s="6">
        <v>138</v>
      </c>
      <c r="F19" s="5">
        <v>0.09</v>
      </c>
      <c r="G19" s="6">
        <v>122</v>
      </c>
      <c r="H19" s="5">
        <v>0.33100000000000002</v>
      </c>
      <c r="I19" s="6">
        <v>66</v>
      </c>
      <c r="J19" s="5">
        <v>0.17899999999999999</v>
      </c>
      <c r="K19" s="6">
        <v>0</v>
      </c>
      <c r="L19" s="5">
        <v>0</v>
      </c>
    </row>
    <row r="20" spans="1:12" x14ac:dyDescent="0.25">
      <c r="A20" t="s">
        <v>6</v>
      </c>
      <c r="B20" t="s">
        <v>24</v>
      </c>
      <c r="C20">
        <v>2024</v>
      </c>
      <c r="D20" s="1">
        <v>14890</v>
      </c>
      <c r="E20" s="4">
        <v>5046</v>
      </c>
      <c r="F20" s="5">
        <v>0.33900000000000002</v>
      </c>
      <c r="G20" s="4">
        <v>6075</v>
      </c>
      <c r="H20" s="5">
        <v>0.40799999999999997</v>
      </c>
      <c r="I20" s="4">
        <v>1623</v>
      </c>
      <c r="J20" s="5">
        <v>0.109</v>
      </c>
      <c r="K20" s="4">
        <v>2146</v>
      </c>
      <c r="L20" s="5">
        <v>0.14399999999999999</v>
      </c>
    </row>
    <row r="21" spans="1:12" x14ac:dyDescent="0.25">
      <c r="A21" t="s">
        <v>6</v>
      </c>
      <c r="B21" t="s">
        <v>25</v>
      </c>
      <c r="C21">
        <v>2024</v>
      </c>
      <c r="D21" s="1">
        <v>12154</v>
      </c>
      <c r="E21" s="4">
        <v>3532</v>
      </c>
      <c r="F21" s="5">
        <v>0.29099999999999998</v>
      </c>
      <c r="G21" s="4">
        <v>5463</v>
      </c>
      <c r="H21" s="5">
        <v>0.44900000000000001</v>
      </c>
      <c r="I21" s="4">
        <v>1449</v>
      </c>
      <c r="J21" s="5">
        <v>0.11899999999999999</v>
      </c>
      <c r="K21" s="4">
        <v>1710</v>
      </c>
      <c r="L21" s="5">
        <v>0.14099999999999999</v>
      </c>
    </row>
    <row r="22" spans="1:12" x14ac:dyDescent="0.25">
      <c r="A22" t="s">
        <v>6</v>
      </c>
      <c r="B22" t="s">
        <v>26</v>
      </c>
      <c r="C22">
        <v>2024</v>
      </c>
      <c r="D22" s="1">
        <v>2736</v>
      </c>
      <c r="E22" s="4">
        <v>1514</v>
      </c>
      <c r="F22" s="5">
        <v>0.55300000000000005</v>
      </c>
      <c r="G22" s="6">
        <v>612</v>
      </c>
      <c r="H22" s="5">
        <v>0.224</v>
      </c>
      <c r="I22" s="6">
        <v>174</v>
      </c>
      <c r="J22" s="5">
        <v>6.4000000000000001E-2</v>
      </c>
      <c r="K22" s="6">
        <v>436</v>
      </c>
      <c r="L22" s="5">
        <v>0.159</v>
      </c>
    </row>
    <row r="23" spans="1:12" x14ac:dyDescent="0.25">
      <c r="A23" t="s">
        <v>7</v>
      </c>
      <c r="B23" t="s">
        <v>24</v>
      </c>
      <c r="C23">
        <v>2024</v>
      </c>
      <c r="D23" s="1">
        <v>6394</v>
      </c>
      <c r="E23" s="4">
        <v>2140</v>
      </c>
      <c r="F23" s="5">
        <v>0.33500000000000002</v>
      </c>
      <c r="G23" s="4">
        <v>2544</v>
      </c>
      <c r="H23" s="5">
        <v>0.39800000000000002</v>
      </c>
      <c r="I23" s="4">
        <v>1044</v>
      </c>
      <c r="J23" s="5">
        <v>0.16300000000000001</v>
      </c>
      <c r="K23" s="6">
        <v>666</v>
      </c>
      <c r="L23" s="5">
        <v>0.104</v>
      </c>
    </row>
    <row r="24" spans="1:12" x14ac:dyDescent="0.25">
      <c r="A24" t="s">
        <v>7</v>
      </c>
      <c r="B24" t="s">
        <v>25</v>
      </c>
      <c r="C24">
        <v>2024</v>
      </c>
      <c r="D24" s="1">
        <v>5421</v>
      </c>
      <c r="E24" s="4">
        <v>1572</v>
      </c>
      <c r="F24" s="5">
        <v>0.28999999999999998</v>
      </c>
      <c r="G24" s="4">
        <v>2339</v>
      </c>
      <c r="H24" s="5">
        <v>0.43099999999999999</v>
      </c>
      <c r="I24" s="6">
        <v>908</v>
      </c>
      <c r="J24" s="5">
        <v>0.16700000000000001</v>
      </c>
      <c r="K24" s="6">
        <v>602</v>
      </c>
      <c r="L24" s="5">
        <v>0.111</v>
      </c>
    </row>
    <row r="25" spans="1:12" x14ac:dyDescent="0.25">
      <c r="A25" t="s">
        <v>7</v>
      </c>
      <c r="B25" t="s">
        <v>26</v>
      </c>
      <c r="C25">
        <v>2024</v>
      </c>
      <c r="D25" s="1">
        <v>973</v>
      </c>
      <c r="E25" s="6">
        <v>568</v>
      </c>
      <c r="F25" s="5">
        <v>0.58399999999999996</v>
      </c>
      <c r="G25" s="6">
        <v>205</v>
      </c>
      <c r="H25" s="5">
        <v>0.21099999999999999</v>
      </c>
      <c r="I25" s="6">
        <v>136</v>
      </c>
      <c r="J25" s="5">
        <v>0.14000000000000001</v>
      </c>
      <c r="K25" s="6">
        <v>64</v>
      </c>
      <c r="L25" s="5">
        <v>6.6000000000000003E-2</v>
      </c>
    </row>
    <row r="26" spans="1:12" x14ac:dyDescent="0.25">
      <c r="A26" t="s">
        <v>8</v>
      </c>
      <c r="B26" t="s">
        <v>24</v>
      </c>
      <c r="C26">
        <v>2024</v>
      </c>
      <c r="D26" s="1">
        <v>7153</v>
      </c>
      <c r="E26" s="4">
        <v>2220</v>
      </c>
      <c r="F26" s="5">
        <v>0.311</v>
      </c>
      <c r="G26" s="4">
        <v>3241</v>
      </c>
      <c r="H26" s="5">
        <v>0.45400000000000001</v>
      </c>
      <c r="I26" s="6">
        <v>692</v>
      </c>
      <c r="J26" s="5">
        <v>9.7000000000000003E-2</v>
      </c>
      <c r="K26" s="6">
        <v>982</v>
      </c>
      <c r="L26" s="5">
        <v>0.13800000000000001</v>
      </c>
    </row>
    <row r="27" spans="1:12" x14ac:dyDescent="0.25">
      <c r="A27" t="s">
        <v>8</v>
      </c>
      <c r="B27" t="s">
        <v>25</v>
      </c>
      <c r="C27">
        <v>2024</v>
      </c>
      <c r="D27" s="1">
        <v>5846</v>
      </c>
      <c r="E27" s="4">
        <v>1590</v>
      </c>
      <c r="F27" s="5">
        <v>0.27200000000000002</v>
      </c>
      <c r="G27" s="4">
        <v>2855</v>
      </c>
      <c r="H27" s="5">
        <v>0.48799999999999999</v>
      </c>
      <c r="I27" s="6">
        <v>594</v>
      </c>
      <c r="J27" s="5">
        <v>0.10199999999999999</v>
      </c>
      <c r="K27" s="6">
        <v>807</v>
      </c>
      <c r="L27" s="5">
        <v>0.13800000000000001</v>
      </c>
    </row>
    <row r="28" spans="1:12" x14ac:dyDescent="0.25">
      <c r="A28" t="s">
        <v>8</v>
      </c>
      <c r="B28" t="s">
        <v>26</v>
      </c>
      <c r="C28">
        <v>2024</v>
      </c>
      <c r="D28" s="1">
        <v>1289</v>
      </c>
      <c r="E28" s="6">
        <v>630</v>
      </c>
      <c r="F28" s="5">
        <v>0.48899999999999999</v>
      </c>
      <c r="G28" s="6">
        <v>386</v>
      </c>
      <c r="H28" s="5">
        <v>0.29899999999999999</v>
      </c>
      <c r="I28" s="6">
        <v>98</v>
      </c>
      <c r="J28" s="5">
        <v>7.5999999999999998E-2</v>
      </c>
      <c r="K28" s="6">
        <v>175</v>
      </c>
      <c r="L28" s="5">
        <v>0.13600000000000001</v>
      </c>
    </row>
    <row r="29" spans="1:12" x14ac:dyDescent="0.25">
      <c r="A29" t="s">
        <v>9</v>
      </c>
      <c r="B29" t="s">
        <v>24</v>
      </c>
      <c r="C29">
        <v>2024</v>
      </c>
      <c r="D29" s="1">
        <v>3144</v>
      </c>
      <c r="E29" s="4">
        <v>1041</v>
      </c>
      <c r="F29" s="5">
        <v>0.33100000000000002</v>
      </c>
      <c r="G29" s="4">
        <v>1562</v>
      </c>
      <c r="H29" s="5">
        <v>0.497</v>
      </c>
      <c r="I29" s="6">
        <v>209</v>
      </c>
      <c r="J29" s="5">
        <v>6.6000000000000003E-2</v>
      </c>
      <c r="K29" s="6">
        <v>332</v>
      </c>
      <c r="L29" s="5">
        <v>0.106</v>
      </c>
    </row>
    <row r="30" spans="1:12" x14ac:dyDescent="0.25">
      <c r="A30" t="s">
        <v>9</v>
      </c>
      <c r="B30" t="s">
        <v>25</v>
      </c>
      <c r="C30">
        <v>2024</v>
      </c>
      <c r="D30" s="1">
        <v>2543</v>
      </c>
      <c r="E30" s="6">
        <v>745</v>
      </c>
      <c r="F30" s="5">
        <v>0.29299999999999998</v>
      </c>
      <c r="G30" s="4">
        <v>1327</v>
      </c>
      <c r="H30" s="5">
        <v>0.52200000000000002</v>
      </c>
      <c r="I30" s="6">
        <v>209</v>
      </c>
      <c r="J30" s="5">
        <v>8.2000000000000003E-2</v>
      </c>
      <c r="K30" s="6">
        <v>262</v>
      </c>
      <c r="L30" s="5">
        <v>0.10299999999999999</v>
      </c>
    </row>
    <row r="31" spans="1:12" x14ac:dyDescent="0.25">
      <c r="A31" t="s">
        <v>9</v>
      </c>
      <c r="B31" t="s">
        <v>26</v>
      </c>
      <c r="C31">
        <v>2024</v>
      </c>
      <c r="D31" s="1">
        <v>601</v>
      </c>
      <c r="E31" s="6">
        <v>296</v>
      </c>
      <c r="F31" s="5">
        <v>0.49299999999999999</v>
      </c>
      <c r="G31" s="6">
        <v>235</v>
      </c>
      <c r="H31" s="5">
        <v>0.39100000000000001</v>
      </c>
      <c r="I31" s="6">
        <v>0</v>
      </c>
      <c r="J31" s="5">
        <v>0</v>
      </c>
      <c r="K31" s="6">
        <v>70</v>
      </c>
      <c r="L31" s="5">
        <v>0.11600000000000001</v>
      </c>
    </row>
    <row r="32" spans="1:12" x14ac:dyDescent="0.25">
      <c r="A32" t="s">
        <v>10</v>
      </c>
      <c r="B32" t="s">
        <v>24</v>
      </c>
      <c r="C32">
        <v>2024</v>
      </c>
      <c r="D32" s="1">
        <v>2067</v>
      </c>
      <c r="E32" s="6">
        <v>916</v>
      </c>
      <c r="F32" s="5">
        <v>0.443</v>
      </c>
      <c r="G32" s="6">
        <v>791</v>
      </c>
      <c r="H32" s="5">
        <v>0.38300000000000001</v>
      </c>
      <c r="I32" s="6">
        <v>329</v>
      </c>
      <c r="J32" s="5">
        <v>0.159</v>
      </c>
      <c r="K32" s="6">
        <v>31</v>
      </c>
      <c r="L32" s="5">
        <v>1.4999999999999999E-2</v>
      </c>
    </row>
    <row r="33" spans="1:12" x14ac:dyDescent="0.25">
      <c r="A33" t="s">
        <v>10</v>
      </c>
      <c r="B33" t="s">
        <v>25</v>
      </c>
      <c r="C33">
        <v>2024</v>
      </c>
      <c r="D33" s="1">
        <v>1577</v>
      </c>
      <c r="E33" s="6">
        <v>581</v>
      </c>
      <c r="F33" s="5">
        <v>0.36799999999999999</v>
      </c>
      <c r="G33" s="6">
        <v>758</v>
      </c>
      <c r="H33" s="5">
        <v>0.48099999999999998</v>
      </c>
      <c r="I33" s="6">
        <v>207</v>
      </c>
      <c r="J33" s="5">
        <v>0.13100000000000001</v>
      </c>
      <c r="K33" s="6">
        <v>31</v>
      </c>
      <c r="L33" s="5">
        <v>0.02</v>
      </c>
    </row>
    <row r="34" spans="1:12" x14ac:dyDescent="0.25">
      <c r="A34" t="s">
        <v>10</v>
      </c>
      <c r="B34" t="s">
        <v>26</v>
      </c>
      <c r="C34">
        <v>2024</v>
      </c>
      <c r="D34" s="1">
        <v>490</v>
      </c>
      <c r="E34" s="6">
        <v>335</v>
      </c>
      <c r="F34" s="5">
        <v>0.68400000000000005</v>
      </c>
      <c r="G34" s="6">
        <v>33</v>
      </c>
      <c r="H34" s="5">
        <v>6.7000000000000004E-2</v>
      </c>
      <c r="I34" s="6">
        <v>122</v>
      </c>
      <c r="J34" s="5">
        <v>0.249</v>
      </c>
      <c r="K34" s="6">
        <v>0</v>
      </c>
      <c r="L34" s="5">
        <v>0</v>
      </c>
    </row>
    <row r="35" spans="1:12" x14ac:dyDescent="0.25">
      <c r="A35" t="s">
        <v>11</v>
      </c>
      <c r="B35" t="s">
        <v>24</v>
      </c>
      <c r="C35">
        <v>2024</v>
      </c>
      <c r="D35" s="1">
        <v>8438</v>
      </c>
      <c r="E35" s="4">
        <v>2058</v>
      </c>
      <c r="F35" s="5">
        <v>0.24399999999999999</v>
      </c>
      <c r="G35" s="4">
        <v>3696</v>
      </c>
      <c r="H35" s="5">
        <v>0.438</v>
      </c>
      <c r="I35" s="4">
        <v>1118</v>
      </c>
      <c r="J35" s="5">
        <v>0.13200000000000001</v>
      </c>
      <c r="K35" s="4">
        <v>1566</v>
      </c>
      <c r="L35" s="5">
        <v>0.186</v>
      </c>
    </row>
    <row r="36" spans="1:12" x14ac:dyDescent="0.25">
      <c r="A36" t="s">
        <v>11</v>
      </c>
      <c r="B36" t="s">
        <v>25</v>
      </c>
      <c r="C36">
        <v>2024</v>
      </c>
      <c r="D36" s="1">
        <v>7529</v>
      </c>
      <c r="E36" s="4">
        <v>1607</v>
      </c>
      <c r="F36" s="5">
        <v>0.21299999999999999</v>
      </c>
      <c r="G36" s="4">
        <v>3370</v>
      </c>
      <c r="H36" s="5">
        <v>0.44800000000000001</v>
      </c>
      <c r="I36" s="4">
        <v>1048</v>
      </c>
      <c r="J36" s="5">
        <v>0.13900000000000001</v>
      </c>
      <c r="K36" s="4">
        <v>1504</v>
      </c>
      <c r="L36" s="5">
        <v>0.2</v>
      </c>
    </row>
    <row r="37" spans="1:12" x14ac:dyDescent="0.25">
      <c r="A37" t="s">
        <v>11</v>
      </c>
      <c r="B37" t="s">
        <v>26</v>
      </c>
      <c r="C37">
        <v>2024</v>
      </c>
      <c r="D37" s="1">
        <v>909</v>
      </c>
      <c r="E37" s="6">
        <v>451</v>
      </c>
      <c r="F37" s="5">
        <v>0.496</v>
      </c>
      <c r="G37" s="6">
        <v>326</v>
      </c>
      <c r="H37" s="5">
        <v>0.35899999999999999</v>
      </c>
      <c r="I37" s="6">
        <v>70</v>
      </c>
      <c r="J37" s="5">
        <v>7.6999999999999999E-2</v>
      </c>
      <c r="K37" s="6">
        <v>62</v>
      </c>
      <c r="L37" s="5">
        <v>6.8000000000000005E-2</v>
      </c>
    </row>
    <row r="38" spans="1:12" x14ac:dyDescent="0.25">
      <c r="A38" t="s">
        <v>12</v>
      </c>
      <c r="B38" t="s">
        <v>24</v>
      </c>
      <c r="C38">
        <v>2024</v>
      </c>
      <c r="D38" s="1">
        <v>1009</v>
      </c>
      <c r="E38" s="6">
        <v>490</v>
      </c>
      <c r="F38" s="5">
        <v>0.48599999999999999</v>
      </c>
      <c r="G38" s="6">
        <v>417</v>
      </c>
      <c r="H38" s="5">
        <v>0.41299999999999998</v>
      </c>
      <c r="I38" s="6">
        <v>16</v>
      </c>
      <c r="J38" s="5">
        <v>1.6E-2</v>
      </c>
      <c r="K38" s="6">
        <v>86</v>
      </c>
      <c r="L38" s="5">
        <v>8.5000000000000006E-2</v>
      </c>
    </row>
    <row r="39" spans="1:12" x14ac:dyDescent="0.25">
      <c r="A39" t="s">
        <v>12</v>
      </c>
      <c r="B39" t="s">
        <v>25</v>
      </c>
      <c r="C39">
        <v>2024</v>
      </c>
      <c r="D39" s="1">
        <v>850</v>
      </c>
      <c r="E39" s="6">
        <v>399</v>
      </c>
      <c r="F39" s="5">
        <v>0.46899999999999997</v>
      </c>
      <c r="G39" s="6">
        <v>349</v>
      </c>
      <c r="H39" s="5">
        <v>0.41099999999999998</v>
      </c>
      <c r="I39" s="6">
        <v>16</v>
      </c>
      <c r="J39" s="5">
        <v>1.9E-2</v>
      </c>
      <c r="K39" s="6">
        <v>86</v>
      </c>
      <c r="L39" s="5">
        <v>0.10100000000000001</v>
      </c>
    </row>
    <row r="40" spans="1:12" x14ac:dyDescent="0.25">
      <c r="A40" t="s">
        <v>12</v>
      </c>
      <c r="B40" t="s">
        <v>26</v>
      </c>
      <c r="C40">
        <v>2024</v>
      </c>
      <c r="D40" s="1">
        <v>159</v>
      </c>
      <c r="E40" s="6">
        <v>91</v>
      </c>
      <c r="F40" s="5">
        <v>0.57199999999999995</v>
      </c>
      <c r="G40" s="6">
        <v>68</v>
      </c>
      <c r="H40" s="5">
        <v>0.42799999999999999</v>
      </c>
      <c r="I40" s="6">
        <v>0</v>
      </c>
      <c r="J40" s="5">
        <v>0</v>
      </c>
      <c r="K40" s="6">
        <v>0</v>
      </c>
      <c r="L40" s="5">
        <v>0</v>
      </c>
    </row>
    <row r="41" spans="1:12" x14ac:dyDescent="0.25">
      <c r="A41" t="s">
        <v>13</v>
      </c>
      <c r="B41" t="s">
        <v>24</v>
      </c>
      <c r="C41">
        <v>2024</v>
      </c>
      <c r="D41" s="1">
        <v>2069</v>
      </c>
      <c r="E41" s="6">
        <v>799</v>
      </c>
      <c r="F41" s="5">
        <v>0.38600000000000001</v>
      </c>
      <c r="G41" s="6">
        <v>790</v>
      </c>
      <c r="H41" s="5">
        <v>0.38200000000000001</v>
      </c>
      <c r="I41" s="6">
        <v>117</v>
      </c>
      <c r="J41" s="5">
        <v>5.7000000000000002E-2</v>
      </c>
      <c r="K41" s="6">
        <v>363</v>
      </c>
      <c r="L41" s="5">
        <v>0.17499999999999999</v>
      </c>
    </row>
    <row r="42" spans="1:12" x14ac:dyDescent="0.25">
      <c r="A42" t="s">
        <v>13</v>
      </c>
      <c r="B42" t="s">
        <v>25</v>
      </c>
      <c r="C42">
        <v>2024</v>
      </c>
      <c r="D42" s="1">
        <v>1768</v>
      </c>
      <c r="E42" s="6">
        <v>689</v>
      </c>
      <c r="F42" s="5">
        <v>0.39</v>
      </c>
      <c r="G42" s="6">
        <v>790</v>
      </c>
      <c r="H42" s="5">
        <v>0.44700000000000001</v>
      </c>
      <c r="I42" s="6">
        <v>117</v>
      </c>
      <c r="J42" s="5">
        <v>6.6000000000000003E-2</v>
      </c>
      <c r="K42" s="6">
        <v>172</v>
      </c>
      <c r="L42" s="5">
        <v>9.7000000000000003E-2</v>
      </c>
    </row>
    <row r="43" spans="1:12" x14ac:dyDescent="0.25">
      <c r="A43" t="s">
        <v>13</v>
      </c>
      <c r="B43" t="s">
        <v>26</v>
      </c>
      <c r="C43">
        <v>2024</v>
      </c>
      <c r="D43" s="1">
        <v>301</v>
      </c>
      <c r="E43" s="6">
        <v>110</v>
      </c>
      <c r="F43" s="5">
        <v>0.36499999999999999</v>
      </c>
      <c r="G43" s="6">
        <v>0</v>
      </c>
      <c r="H43" s="5">
        <v>0</v>
      </c>
      <c r="I43" s="6">
        <v>0</v>
      </c>
      <c r="J43" s="5">
        <v>0</v>
      </c>
      <c r="K43" s="6">
        <v>191</v>
      </c>
      <c r="L43" s="5">
        <v>0.63500000000000001</v>
      </c>
    </row>
    <row r="44" spans="1:12" x14ac:dyDescent="0.25">
      <c r="A44" t="s">
        <v>14</v>
      </c>
      <c r="B44" t="s">
        <v>24</v>
      </c>
      <c r="C44">
        <v>2024</v>
      </c>
      <c r="D44" s="1">
        <v>11946</v>
      </c>
      <c r="E44" s="4">
        <v>4350</v>
      </c>
      <c r="F44" s="5">
        <v>0.36399999999999999</v>
      </c>
      <c r="G44" s="4">
        <v>4695</v>
      </c>
      <c r="H44" s="5">
        <v>0.39300000000000002</v>
      </c>
      <c r="I44" s="4">
        <v>1490</v>
      </c>
      <c r="J44" s="5">
        <v>0.125</v>
      </c>
      <c r="K44" s="4">
        <v>1411</v>
      </c>
      <c r="L44" s="5">
        <v>0.11799999999999999</v>
      </c>
    </row>
    <row r="45" spans="1:12" x14ac:dyDescent="0.25">
      <c r="A45" t="s">
        <v>14</v>
      </c>
      <c r="B45" t="s">
        <v>25</v>
      </c>
      <c r="C45">
        <v>2024</v>
      </c>
      <c r="D45" s="1">
        <v>9827</v>
      </c>
      <c r="E45" s="4">
        <v>3430</v>
      </c>
      <c r="F45" s="5">
        <v>0.34899999999999998</v>
      </c>
      <c r="G45" s="4">
        <v>3920</v>
      </c>
      <c r="H45" s="5">
        <v>0.39900000000000002</v>
      </c>
      <c r="I45" s="4">
        <v>1288</v>
      </c>
      <c r="J45" s="5">
        <v>0.13100000000000001</v>
      </c>
      <c r="K45" s="4">
        <v>1189</v>
      </c>
      <c r="L45" s="5">
        <v>0.121</v>
      </c>
    </row>
    <row r="46" spans="1:12" x14ac:dyDescent="0.25">
      <c r="A46" t="s">
        <v>14</v>
      </c>
      <c r="B46" t="s">
        <v>26</v>
      </c>
      <c r="C46">
        <v>2024</v>
      </c>
      <c r="D46" s="1">
        <v>2119</v>
      </c>
      <c r="E46" s="6">
        <v>920</v>
      </c>
      <c r="F46" s="5">
        <v>0.434</v>
      </c>
      <c r="G46" s="6">
        <v>775</v>
      </c>
      <c r="H46" s="5">
        <v>0.36599999999999999</v>
      </c>
      <c r="I46" s="6">
        <v>202</v>
      </c>
      <c r="J46" s="5">
        <v>9.5000000000000001E-2</v>
      </c>
      <c r="K46" s="6">
        <v>222</v>
      </c>
      <c r="L46" s="5">
        <v>0.105</v>
      </c>
    </row>
    <row r="47" spans="1:12" x14ac:dyDescent="0.25">
      <c r="A47" t="s">
        <v>21</v>
      </c>
      <c r="B47" t="s">
        <v>24</v>
      </c>
      <c r="C47">
        <v>2024</v>
      </c>
      <c r="D47" s="1">
        <v>105777</v>
      </c>
      <c r="E47" s="4">
        <v>34083</v>
      </c>
      <c r="F47" s="5">
        <v>0.32200000000000001</v>
      </c>
      <c r="G47" s="4">
        <v>44352</v>
      </c>
      <c r="H47" s="5">
        <v>0.41899999999999998</v>
      </c>
      <c r="I47" s="4">
        <v>13199</v>
      </c>
      <c r="J47" s="5">
        <v>0.125</v>
      </c>
      <c r="K47" s="4">
        <v>14143</v>
      </c>
      <c r="L47" s="5">
        <v>0.13400000000000001</v>
      </c>
    </row>
    <row r="48" spans="1:12" x14ac:dyDescent="0.25">
      <c r="A48" t="s">
        <v>21</v>
      </c>
      <c r="B48" t="s">
        <v>25</v>
      </c>
      <c r="C48">
        <v>2024</v>
      </c>
      <c r="D48" s="1">
        <v>85753</v>
      </c>
      <c r="E48" s="4">
        <v>24396</v>
      </c>
      <c r="F48" s="5">
        <v>0.28399999999999997</v>
      </c>
      <c r="G48" s="4">
        <v>38853</v>
      </c>
      <c r="H48" s="5">
        <v>0.45300000000000001</v>
      </c>
      <c r="I48" s="4">
        <v>11024</v>
      </c>
      <c r="J48" s="5">
        <v>0.129</v>
      </c>
      <c r="K48" s="4">
        <v>11480</v>
      </c>
      <c r="L48" s="5">
        <v>0.13400000000000001</v>
      </c>
    </row>
    <row r="49" spans="1:12" x14ac:dyDescent="0.25">
      <c r="A49" t="s">
        <v>21</v>
      </c>
      <c r="B49" t="s">
        <v>26</v>
      </c>
      <c r="C49">
        <v>2024</v>
      </c>
      <c r="D49" s="1">
        <v>20024</v>
      </c>
      <c r="E49" s="4">
        <v>9687</v>
      </c>
      <c r="F49" s="5">
        <v>0.48399999999999999</v>
      </c>
      <c r="G49" s="4">
        <v>5499</v>
      </c>
      <c r="H49" s="5">
        <v>0.27500000000000002</v>
      </c>
      <c r="I49" s="4">
        <v>2175</v>
      </c>
      <c r="J49" s="5">
        <v>0.109</v>
      </c>
      <c r="K49" s="4">
        <v>2663</v>
      </c>
      <c r="L49" s="5">
        <v>0.13300000000000001</v>
      </c>
    </row>
    <row r="50" spans="1:12" x14ac:dyDescent="0.25">
      <c r="A50" t="s">
        <v>22</v>
      </c>
      <c r="B50" t="s">
        <v>24</v>
      </c>
      <c r="C50">
        <v>2024</v>
      </c>
      <c r="D50" s="1">
        <v>2785042</v>
      </c>
      <c r="E50" s="4">
        <v>800741</v>
      </c>
      <c r="F50" s="5">
        <v>0.28799999999999998</v>
      </c>
      <c r="G50" s="4">
        <v>928220</v>
      </c>
      <c r="H50" s="5">
        <v>0.33300000000000002</v>
      </c>
      <c r="I50" s="4">
        <v>460693</v>
      </c>
      <c r="J50" s="5">
        <v>0.16500000000000001</v>
      </c>
      <c r="K50" s="4">
        <v>595388</v>
      </c>
      <c r="L50" s="5">
        <v>0.214</v>
      </c>
    </row>
    <row r="51" spans="1:12" x14ac:dyDescent="0.25">
      <c r="A51" t="s">
        <v>22</v>
      </c>
      <c r="B51" t="s">
        <v>25</v>
      </c>
      <c r="C51">
        <v>2024</v>
      </c>
      <c r="D51" s="1">
        <v>1741158</v>
      </c>
      <c r="E51" s="4">
        <v>376801</v>
      </c>
      <c r="F51" s="5">
        <v>0.216</v>
      </c>
      <c r="G51" s="4">
        <v>616049</v>
      </c>
      <c r="H51" s="5">
        <v>0.35399999999999998</v>
      </c>
      <c r="I51" s="4">
        <v>309129</v>
      </c>
      <c r="J51" s="5">
        <v>0.17799999999999999</v>
      </c>
      <c r="K51" s="4">
        <v>439179</v>
      </c>
      <c r="L51" s="5">
        <v>0.252</v>
      </c>
    </row>
    <row r="52" spans="1:12" x14ac:dyDescent="0.25">
      <c r="A52" t="s">
        <v>22</v>
      </c>
      <c r="B52" t="s">
        <v>26</v>
      </c>
      <c r="C52">
        <v>2024</v>
      </c>
      <c r="D52" s="1">
        <v>1043884</v>
      </c>
      <c r="E52" s="4">
        <v>423940</v>
      </c>
      <c r="F52" s="5">
        <v>0.40600000000000003</v>
      </c>
      <c r="G52" s="4">
        <v>312171</v>
      </c>
      <c r="H52" s="5">
        <v>0.29899999999999999</v>
      </c>
      <c r="I52" s="4">
        <v>151564</v>
      </c>
      <c r="J52" s="5">
        <v>0.14499999999999999</v>
      </c>
      <c r="K52" s="4">
        <v>156209</v>
      </c>
      <c r="L52" s="5">
        <v>0.15</v>
      </c>
    </row>
    <row r="53" spans="1:12" x14ac:dyDescent="0.25">
      <c r="E53" s="4"/>
      <c r="F53" s="5"/>
      <c r="G53" s="4"/>
      <c r="H53" s="5"/>
      <c r="I53" s="4"/>
      <c r="J53" s="5"/>
      <c r="K53" s="4"/>
      <c r="L53" s="5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2A1E7-4B0B-40E6-BECA-209671385503}">
  <dimension ref="A1:K52"/>
  <sheetViews>
    <sheetView workbookViewId="0">
      <pane xSplit="2" ySplit="1" topLeftCell="C32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RowHeight="15" x14ac:dyDescent="0.25"/>
  <cols>
    <col min="1" max="2" width="14.28515625" customWidth="1"/>
    <col min="3" max="3" width="5.85546875" customWidth="1"/>
    <col min="6" max="7" width="19" style="1" customWidth="1"/>
    <col min="8" max="9" width="18.7109375" style="1" customWidth="1"/>
    <col min="10" max="10" width="18.5703125" style="1" customWidth="1"/>
  </cols>
  <sheetData>
    <row r="1" spans="1:11" x14ac:dyDescent="0.25">
      <c r="A1" t="s">
        <v>64</v>
      </c>
      <c r="B1" t="s">
        <v>23</v>
      </c>
      <c r="C1" t="s">
        <v>58</v>
      </c>
      <c r="D1" s="1" t="s">
        <v>42</v>
      </c>
      <c r="E1" s="1" t="s">
        <v>69</v>
      </c>
      <c r="F1" s="1" t="s">
        <v>43</v>
      </c>
      <c r="G1" s="1" t="s">
        <v>70</v>
      </c>
      <c r="H1" s="1" t="s">
        <v>44</v>
      </c>
      <c r="I1" s="1" t="s">
        <v>71</v>
      </c>
      <c r="J1" s="1" t="s">
        <v>45</v>
      </c>
      <c r="K1" s="1" t="s">
        <v>72</v>
      </c>
    </row>
    <row r="2" spans="1:11" x14ac:dyDescent="0.25">
      <c r="A2" t="s">
        <v>0</v>
      </c>
      <c r="B2" t="s">
        <v>24</v>
      </c>
      <c r="C2">
        <v>2024</v>
      </c>
      <c r="D2" s="1">
        <v>2349</v>
      </c>
      <c r="E2" s="9">
        <f>D2/(SUM(D2,F2,H2,J2))</f>
        <v>0.10582034417515092</v>
      </c>
      <c r="F2" s="1">
        <v>5813</v>
      </c>
      <c r="G2" s="9">
        <v>0.26187043877826832</v>
      </c>
      <c r="H2" s="1">
        <v>5367</v>
      </c>
      <c r="I2" s="9">
        <v>0.24177853860708171</v>
      </c>
      <c r="J2" s="1">
        <v>8669</v>
      </c>
      <c r="K2" s="9">
        <v>0.39053067843949907</v>
      </c>
    </row>
    <row r="3" spans="1:11" x14ac:dyDescent="0.25">
      <c r="A3" t="s">
        <v>0</v>
      </c>
      <c r="B3" t="s">
        <v>25</v>
      </c>
      <c r="C3">
        <v>2024</v>
      </c>
      <c r="D3" s="1">
        <v>1115</v>
      </c>
      <c r="E3" s="9">
        <f t="shared" ref="E3:E52" si="0">D3/(SUM(D3,F3,H3,J3))</f>
        <v>6.874653184536654E-2</v>
      </c>
      <c r="F3" s="1">
        <v>4149</v>
      </c>
      <c r="G3" s="9">
        <v>0.25581108576361056</v>
      </c>
      <c r="H3" s="1">
        <v>3604</v>
      </c>
      <c r="I3" s="9">
        <v>0.22220852087058388</v>
      </c>
      <c r="J3" s="1">
        <v>7351</v>
      </c>
      <c r="K3" s="9">
        <v>0.45323386152043899</v>
      </c>
    </row>
    <row r="4" spans="1:11" x14ac:dyDescent="0.25">
      <c r="A4" t="s">
        <v>0</v>
      </c>
      <c r="B4" t="s">
        <v>26</v>
      </c>
      <c r="C4">
        <v>2024</v>
      </c>
      <c r="D4" s="1">
        <v>1234</v>
      </c>
      <c r="E4" s="9">
        <f t="shared" si="0"/>
        <v>0.20638902826559624</v>
      </c>
      <c r="F4" s="1">
        <v>1664</v>
      </c>
      <c r="G4" s="9">
        <v>0.27830740926576353</v>
      </c>
      <c r="H4" s="1">
        <v>1763</v>
      </c>
      <c r="I4" s="9">
        <v>0.29486536210068576</v>
      </c>
      <c r="J4" s="1">
        <v>1318</v>
      </c>
      <c r="K4" s="9">
        <v>0.2204382003679545</v>
      </c>
    </row>
    <row r="5" spans="1:11" x14ac:dyDescent="0.25">
      <c r="A5" t="s">
        <v>1</v>
      </c>
      <c r="B5" t="s">
        <v>24</v>
      </c>
      <c r="C5">
        <v>2024</v>
      </c>
      <c r="D5" s="1">
        <v>965</v>
      </c>
      <c r="E5" s="9">
        <f t="shared" si="0"/>
        <v>0.10555677094727631</v>
      </c>
      <c r="F5" s="1">
        <v>1990</v>
      </c>
      <c r="G5" s="9">
        <v>0.21767665718661125</v>
      </c>
      <c r="H5" s="1">
        <v>2181</v>
      </c>
      <c r="I5" s="9">
        <v>0.23856924086633122</v>
      </c>
      <c r="J5" s="1">
        <v>4006</v>
      </c>
      <c r="K5" s="9">
        <v>0.43819733099978125</v>
      </c>
    </row>
    <row r="6" spans="1:11" x14ac:dyDescent="0.25">
      <c r="A6" t="s">
        <v>1</v>
      </c>
      <c r="B6" t="s">
        <v>25</v>
      </c>
      <c r="C6">
        <v>2024</v>
      </c>
      <c r="D6" s="1">
        <v>328</v>
      </c>
      <c r="E6" s="9">
        <f t="shared" si="0"/>
        <v>4.859259259259259E-2</v>
      </c>
      <c r="F6" s="1">
        <v>1664</v>
      </c>
      <c r="G6" s="9">
        <v>0.24651851851851853</v>
      </c>
      <c r="H6" s="1">
        <v>1682</v>
      </c>
      <c r="I6" s="9">
        <v>0.24918518518518518</v>
      </c>
      <c r="J6" s="1">
        <v>3076</v>
      </c>
      <c r="K6" s="9">
        <v>0.45570370370370372</v>
      </c>
    </row>
    <row r="7" spans="1:11" x14ac:dyDescent="0.25">
      <c r="A7" t="s">
        <v>1</v>
      </c>
      <c r="B7" t="s">
        <v>26</v>
      </c>
      <c r="C7">
        <v>2024</v>
      </c>
      <c r="D7" s="1">
        <v>637</v>
      </c>
      <c r="E7" s="9">
        <f t="shared" si="0"/>
        <v>0.26630434782608697</v>
      </c>
      <c r="F7" s="1">
        <v>326</v>
      </c>
      <c r="G7" s="9">
        <v>0.13628762541806019</v>
      </c>
      <c r="H7" s="1">
        <v>499</v>
      </c>
      <c r="I7" s="9">
        <v>0.20861204013377926</v>
      </c>
      <c r="J7" s="1">
        <v>930</v>
      </c>
      <c r="K7" s="9">
        <v>0.3887959866220736</v>
      </c>
    </row>
    <row r="8" spans="1:11" x14ac:dyDescent="0.25">
      <c r="A8" t="s">
        <v>2</v>
      </c>
      <c r="B8" t="s">
        <v>24</v>
      </c>
      <c r="C8">
        <v>2024</v>
      </c>
      <c r="D8" s="1">
        <v>310</v>
      </c>
      <c r="E8" s="9">
        <f t="shared" si="0"/>
        <v>6.450270495214315E-2</v>
      </c>
      <c r="F8" s="1">
        <v>953</v>
      </c>
      <c r="G8" s="9">
        <v>0.19829379941739492</v>
      </c>
      <c r="H8" s="1">
        <v>1085</v>
      </c>
      <c r="I8" s="9">
        <v>0.22575946733250105</v>
      </c>
      <c r="J8" s="1">
        <v>2458</v>
      </c>
      <c r="K8" s="9">
        <v>0.51144402829796087</v>
      </c>
    </row>
    <row r="9" spans="1:11" x14ac:dyDescent="0.25">
      <c r="A9" t="s">
        <v>2</v>
      </c>
      <c r="B9" t="s">
        <v>25</v>
      </c>
      <c r="C9">
        <v>2024</v>
      </c>
      <c r="D9" s="1">
        <v>84</v>
      </c>
      <c r="E9" s="9">
        <f t="shared" si="0"/>
        <v>2.1094927172275239E-2</v>
      </c>
      <c r="F9" s="1">
        <v>783</v>
      </c>
      <c r="G9" s="9">
        <v>0.19663485685585133</v>
      </c>
      <c r="H9" s="1">
        <v>913</v>
      </c>
      <c r="I9" s="9">
        <v>0.2292817679558011</v>
      </c>
      <c r="J9" s="1">
        <v>2202</v>
      </c>
      <c r="K9" s="9">
        <v>0.55298844801607228</v>
      </c>
    </row>
    <row r="10" spans="1:11" x14ac:dyDescent="0.25">
      <c r="A10" t="s">
        <v>2</v>
      </c>
      <c r="B10" t="s">
        <v>26</v>
      </c>
      <c r="C10">
        <v>2024</v>
      </c>
      <c r="D10" s="1">
        <v>226</v>
      </c>
      <c r="E10" s="9">
        <f t="shared" si="0"/>
        <v>0.27427184466019416</v>
      </c>
      <c r="F10" s="1">
        <v>170</v>
      </c>
      <c r="G10" s="9">
        <v>0.20631067961165048</v>
      </c>
      <c r="H10" s="1">
        <v>172</v>
      </c>
      <c r="I10" s="9">
        <v>0.20873786407766989</v>
      </c>
      <c r="J10" s="1">
        <v>256</v>
      </c>
      <c r="K10" s="9">
        <v>0.31067961165048541</v>
      </c>
    </row>
    <row r="11" spans="1:11" x14ac:dyDescent="0.25">
      <c r="A11" t="s">
        <v>3</v>
      </c>
      <c r="B11" t="s">
        <v>24</v>
      </c>
      <c r="C11">
        <v>2024</v>
      </c>
      <c r="D11" s="1">
        <v>222</v>
      </c>
      <c r="E11" s="9">
        <f t="shared" si="0"/>
        <v>6.4685314685314688E-2</v>
      </c>
      <c r="F11" s="1">
        <v>609</v>
      </c>
      <c r="G11" s="9">
        <v>0.17744755244755245</v>
      </c>
      <c r="H11" s="1">
        <v>750</v>
      </c>
      <c r="I11" s="9">
        <v>0.21853146853146854</v>
      </c>
      <c r="J11" s="1">
        <v>1851</v>
      </c>
      <c r="K11" s="9">
        <v>0.53933566433566438</v>
      </c>
    </row>
    <row r="12" spans="1:11" x14ac:dyDescent="0.25">
      <c r="A12" t="s">
        <v>3</v>
      </c>
      <c r="B12" t="s">
        <v>25</v>
      </c>
      <c r="C12">
        <v>2024</v>
      </c>
      <c r="D12" s="1">
        <v>130</v>
      </c>
      <c r="E12" s="9">
        <f t="shared" si="0"/>
        <v>4.5582047685834501E-2</v>
      </c>
      <c r="F12" s="1">
        <v>450</v>
      </c>
      <c r="G12" s="9">
        <v>0.15778401122019636</v>
      </c>
      <c r="H12" s="1">
        <v>603</v>
      </c>
      <c r="I12" s="9">
        <v>0.2114305750350631</v>
      </c>
      <c r="J12" s="1">
        <v>1669</v>
      </c>
      <c r="K12" s="9">
        <v>0.58520336605890599</v>
      </c>
    </row>
    <row r="13" spans="1:11" x14ac:dyDescent="0.25">
      <c r="A13" t="s">
        <v>3</v>
      </c>
      <c r="B13" t="s">
        <v>26</v>
      </c>
      <c r="C13">
        <v>2024</v>
      </c>
      <c r="D13" s="1">
        <v>92</v>
      </c>
      <c r="E13" s="9">
        <f t="shared" si="0"/>
        <v>0.15862068965517243</v>
      </c>
      <c r="F13" s="1">
        <v>159</v>
      </c>
      <c r="G13" s="9">
        <v>0.27413793103448275</v>
      </c>
      <c r="H13" s="1">
        <v>147</v>
      </c>
      <c r="I13" s="9">
        <v>0.25344827586206897</v>
      </c>
      <c r="J13" s="1">
        <v>182</v>
      </c>
      <c r="K13" s="9">
        <v>0.31379310344827588</v>
      </c>
    </row>
    <row r="14" spans="1:11" x14ac:dyDescent="0.25">
      <c r="A14" t="s">
        <v>4</v>
      </c>
      <c r="B14" t="s">
        <v>24</v>
      </c>
      <c r="C14">
        <v>2024</v>
      </c>
      <c r="D14" s="1">
        <v>500</v>
      </c>
      <c r="E14" s="9">
        <f t="shared" si="0"/>
        <v>6.5350934518363615E-2</v>
      </c>
      <c r="F14" s="1">
        <v>1527</v>
      </c>
      <c r="G14" s="9">
        <v>0.19958175401908249</v>
      </c>
      <c r="H14" s="1">
        <v>1755</v>
      </c>
      <c r="I14" s="9">
        <v>0.22938178015945629</v>
      </c>
      <c r="J14" s="1">
        <v>3869</v>
      </c>
      <c r="K14" s="9">
        <v>0.50568553130309768</v>
      </c>
    </row>
    <row r="15" spans="1:11" x14ac:dyDescent="0.25">
      <c r="A15" t="s">
        <v>4</v>
      </c>
      <c r="B15" t="s">
        <v>25</v>
      </c>
      <c r="C15">
        <v>2024</v>
      </c>
      <c r="D15" s="1">
        <v>228</v>
      </c>
      <c r="E15" s="9">
        <f t="shared" si="0"/>
        <v>3.9562727745965642E-2</v>
      </c>
      <c r="F15" s="1">
        <v>995</v>
      </c>
      <c r="G15" s="9">
        <v>0.1726531320492799</v>
      </c>
      <c r="H15" s="1">
        <v>1244</v>
      </c>
      <c r="I15" s="9">
        <v>0.21585979524553184</v>
      </c>
      <c r="J15" s="1">
        <v>3296</v>
      </c>
      <c r="K15" s="9">
        <v>0.57192434495922262</v>
      </c>
    </row>
    <row r="16" spans="1:11" x14ac:dyDescent="0.25">
      <c r="A16" t="s">
        <v>4</v>
      </c>
      <c r="B16" t="s">
        <v>26</v>
      </c>
      <c r="C16">
        <v>2024</v>
      </c>
      <c r="D16" s="1">
        <v>272</v>
      </c>
      <c r="E16" s="9">
        <f t="shared" si="0"/>
        <v>0.1440677966101695</v>
      </c>
      <c r="F16" s="1">
        <v>532</v>
      </c>
      <c r="G16" s="9">
        <v>0.28177966101694918</v>
      </c>
      <c r="H16" s="1">
        <v>511</v>
      </c>
      <c r="I16" s="9">
        <v>0.27065677966101692</v>
      </c>
      <c r="J16" s="1">
        <v>573</v>
      </c>
      <c r="K16" s="9">
        <v>0.3034957627118644</v>
      </c>
    </row>
    <row r="17" spans="1:11" x14ac:dyDescent="0.25">
      <c r="A17" t="s">
        <v>5</v>
      </c>
      <c r="B17" t="s">
        <v>24</v>
      </c>
      <c r="C17">
        <v>2024</v>
      </c>
      <c r="D17" s="1">
        <v>282</v>
      </c>
      <c r="E17" s="9">
        <f t="shared" si="0"/>
        <v>9.1350826044703598E-2</v>
      </c>
      <c r="F17" s="1">
        <v>466</v>
      </c>
      <c r="G17" s="9">
        <v>0.15095562034337545</v>
      </c>
      <c r="H17" s="1">
        <v>763</v>
      </c>
      <c r="I17" s="9">
        <v>0.2471655328798186</v>
      </c>
      <c r="J17" s="1">
        <v>1576</v>
      </c>
      <c r="K17" s="9">
        <v>0.51052802073210235</v>
      </c>
    </row>
    <row r="18" spans="1:11" x14ac:dyDescent="0.25">
      <c r="A18" t="s">
        <v>5</v>
      </c>
      <c r="B18" t="s">
        <v>25</v>
      </c>
      <c r="C18">
        <v>2024</v>
      </c>
      <c r="D18" s="1">
        <v>70</v>
      </c>
      <c r="E18" s="9">
        <f t="shared" si="0"/>
        <v>2.619760479041916E-2</v>
      </c>
      <c r="F18" s="1">
        <v>393</v>
      </c>
      <c r="G18" s="9">
        <v>0.14708083832335328</v>
      </c>
      <c r="H18" s="1">
        <v>652</v>
      </c>
      <c r="I18" s="9">
        <v>0.2440119760479042</v>
      </c>
      <c r="J18" s="1">
        <v>1557</v>
      </c>
      <c r="K18" s="9">
        <v>0.58270958083832336</v>
      </c>
    </row>
    <row r="19" spans="1:11" x14ac:dyDescent="0.25">
      <c r="A19" t="s">
        <v>5</v>
      </c>
      <c r="B19" t="s">
        <v>26</v>
      </c>
      <c r="C19">
        <v>2024</v>
      </c>
      <c r="D19" s="1">
        <v>212</v>
      </c>
      <c r="E19" s="9">
        <f t="shared" si="0"/>
        <v>0.51084337349397591</v>
      </c>
      <c r="F19" s="1">
        <v>73</v>
      </c>
      <c r="G19" s="9">
        <v>0.17590361445783131</v>
      </c>
      <c r="H19" s="1">
        <v>111</v>
      </c>
      <c r="I19" s="9">
        <v>0.26746987951807227</v>
      </c>
      <c r="J19" s="1">
        <v>19</v>
      </c>
      <c r="K19" s="9">
        <v>4.5783132530120479E-2</v>
      </c>
    </row>
    <row r="20" spans="1:11" x14ac:dyDescent="0.25">
      <c r="A20" t="s">
        <v>6</v>
      </c>
      <c r="B20" t="s">
        <v>24</v>
      </c>
      <c r="C20">
        <v>2024</v>
      </c>
      <c r="D20" s="1">
        <v>1246</v>
      </c>
      <c r="E20" s="9">
        <f t="shared" si="0"/>
        <v>8.2511091980663531E-2</v>
      </c>
      <c r="F20" s="1">
        <v>2655</v>
      </c>
      <c r="G20" s="9">
        <v>0.17581617111449574</v>
      </c>
      <c r="H20" s="1">
        <v>4270</v>
      </c>
      <c r="I20" s="9">
        <v>0.28276273094497051</v>
      </c>
      <c r="J20" s="1">
        <v>6930</v>
      </c>
      <c r="K20" s="9">
        <v>0.45891000595987019</v>
      </c>
    </row>
    <row r="21" spans="1:11" x14ac:dyDescent="0.25">
      <c r="A21" t="s">
        <v>6</v>
      </c>
      <c r="B21" t="s">
        <v>25</v>
      </c>
      <c r="C21">
        <v>2024</v>
      </c>
      <c r="D21" s="1">
        <v>657</v>
      </c>
      <c r="E21" s="9">
        <f t="shared" si="0"/>
        <v>5.4056277768635842E-2</v>
      </c>
      <c r="F21" s="1">
        <v>2098</v>
      </c>
      <c r="G21" s="9">
        <v>0.17261806812571992</v>
      </c>
      <c r="H21" s="1">
        <v>3414</v>
      </c>
      <c r="I21" s="9">
        <v>0.28089517854204377</v>
      </c>
      <c r="J21" s="1">
        <v>5985</v>
      </c>
      <c r="K21" s="9">
        <v>0.49243047556360048</v>
      </c>
    </row>
    <row r="22" spans="1:11" x14ac:dyDescent="0.25">
      <c r="A22" t="s">
        <v>6</v>
      </c>
      <c r="B22" t="s">
        <v>26</v>
      </c>
      <c r="C22">
        <v>2024</v>
      </c>
      <c r="D22" s="1">
        <v>589</v>
      </c>
      <c r="E22" s="9">
        <f t="shared" si="0"/>
        <v>0.19986426874787919</v>
      </c>
      <c r="F22" s="1">
        <v>557</v>
      </c>
      <c r="G22" s="9">
        <v>0.18900576857821513</v>
      </c>
      <c r="H22" s="1">
        <v>856</v>
      </c>
      <c r="I22" s="9">
        <v>0.29046487953851374</v>
      </c>
      <c r="J22" s="1">
        <v>945</v>
      </c>
      <c r="K22" s="9">
        <v>0.32066508313539194</v>
      </c>
    </row>
    <row r="23" spans="1:11" x14ac:dyDescent="0.25">
      <c r="A23" t="s">
        <v>7</v>
      </c>
      <c r="B23" t="s">
        <v>24</v>
      </c>
      <c r="C23">
        <v>2024</v>
      </c>
      <c r="D23" s="1">
        <v>446</v>
      </c>
      <c r="E23" s="9">
        <f t="shared" si="0"/>
        <v>6.8657635467980302E-2</v>
      </c>
      <c r="F23" s="1">
        <v>1142</v>
      </c>
      <c r="G23" s="9">
        <v>0.17580049261083744</v>
      </c>
      <c r="H23" s="1">
        <v>1815</v>
      </c>
      <c r="I23" s="9">
        <v>0.27940270935960593</v>
      </c>
      <c r="J23" s="1">
        <v>3093</v>
      </c>
      <c r="K23" s="9">
        <v>0.47613916256157635</v>
      </c>
    </row>
    <row r="24" spans="1:11" x14ac:dyDescent="0.25">
      <c r="A24" t="s">
        <v>7</v>
      </c>
      <c r="B24" t="s">
        <v>25</v>
      </c>
      <c r="C24">
        <v>2024</v>
      </c>
      <c r="D24" s="1">
        <v>162</v>
      </c>
      <c r="E24" s="9">
        <f t="shared" si="0"/>
        <v>2.9883785279468732E-2</v>
      </c>
      <c r="F24" s="1">
        <v>974</v>
      </c>
      <c r="G24" s="9">
        <v>0.17967164729754659</v>
      </c>
      <c r="H24" s="1">
        <v>1584</v>
      </c>
      <c r="I24" s="9">
        <v>0.29219701162147205</v>
      </c>
      <c r="J24" s="1">
        <v>2701</v>
      </c>
      <c r="K24" s="9">
        <v>0.49824755580151264</v>
      </c>
    </row>
    <row r="25" spans="1:11" x14ac:dyDescent="0.25">
      <c r="A25" t="s">
        <v>7</v>
      </c>
      <c r="B25" t="s">
        <v>26</v>
      </c>
      <c r="C25">
        <v>2024</v>
      </c>
      <c r="D25" s="1">
        <v>284</v>
      </c>
      <c r="E25" s="9">
        <f t="shared" si="0"/>
        <v>0.26418604651162791</v>
      </c>
      <c r="F25" s="1">
        <v>168</v>
      </c>
      <c r="G25" s="9">
        <v>0.15627906976744185</v>
      </c>
      <c r="H25" s="1">
        <v>231</v>
      </c>
      <c r="I25" s="9">
        <v>0.21488372093023256</v>
      </c>
      <c r="J25" s="1">
        <v>392</v>
      </c>
      <c r="K25" s="9">
        <v>0.36465116279069765</v>
      </c>
    </row>
    <row r="26" spans="1:11" x14ac:dyDescent="0.25">
      <c r="A26" t="s">
        <v>8</v>
      </c>
      <c r="B26" t="s">
        <v>24</v>
      </c>
      <c r="C26">
        <v>2024</v>
      </c>
      <c r="D26" s="1">
        <v>654</v>
      </c>
      <c r="E26" s="9">
        <f t="shared" si="0"/>
        <v>9.0757701915070779E-2</v>
      </c>
      <c r="F26" s="1">
        <v>1547</v>
      </c>
      <c r="G26" s="9">
        <v>0.21468220927005274</v>
      </c>
      <c r="H26" s="1">
        <v>1582</v>
      </c>
      <c r="I26" s="9">
        <v>0.21953927282819871</v>
      </c>
      <c r="J26" s="1">
        <v>3423</v>
      </c>
      <c r="K26" s="9">
        <v>0.47502081598667778</v>
      </c>
    </row>
    <row r="27" spans="1:11" x14ac:dyDescent="0.25">
      <c r="A27" t="s">
        <v>8</v>
      </c>
      <c r="B27" t="s">
        <v>25</v>
      </c>
      <c r="C27">
        <v>2024</v>
      </c>
      <c r="D27" s="1">
        <v>326</v>
      </c>
      <c r="E27" s="9">
        <f t="shared" si="0"/>
        <v>5.5764625384878551E-2</v>
      </c>
      <c r="F27" s="1">
        <v>1245</v>
      </c>
      <c r="G27" s="9">
        <v>0.21296613068764966</v>
      </c>
      <c r="H27" s="1">
        <v>1363</v>
      </c>
      <c r="I27" s="9">
        <v>0.23315087239137872</v>
      </c>
      <c r="J27" s="1">
        <v>2912</v>
      </c>
      <c r="K27" s="9">
        <v>0.49811837153609306</v>
      </c>
    </row>
    <row r="28" spans="1:11" x14ac:dyDescent="0.25">
      <c r="A28" t="s">
        <v>8</v>
      </c>
      <c r="B28" t="s">
        <v>26</v>
      </c>
      <c r="C28">
        <v>2024</v>
      </c>
      <c r="D28" s="1">
        <v>328</v>
      </c>
      <c r="E28" s="9">
        <f t="shared" si="0"/>
        <v>0.2411764705882353</v>
      </c>
      <c r="F28" s="1">
        <v>302</v>
      </c>
      <c r="G28" s="9">
        <v>0.22205882352941175</v>
      </c>
      <c r="H28" s="1">
        <v>219</v>
      </c>
      <c r="I28" s="9">
        <v>0.16102941176470589</v>
      </c>
      <c r="J28" s="1">
        <v>511</v>
      </c>
      <c r="K28" s="9">
        <v>0.37573529411764706</v>
      </c>
    </row>
    <row r="29" spans="1:11" x14ac:dyDescent="0.25">
      <c r="A29" t="s">
        <v>9</v>
      </c>
      <c r="B29" t="s">
        <v>24</v>
      </c>
      <c r="C29">
        <v>2024</v>
      </c>
      <c r="D29" s="1">
        <v>83</v>
      </c>
      <c r="E29" s="9">
        <f t="shared" si="0"/>
        <v>2.5921299188007497E-2</v>
      </c>
      <c r="F29" s="1">
        <v>591</v>
      </c>
      <c r="G29" s="9">
        <v>0.18457214241099312</v>
      </c>
      <c r="H29" s="1">
        <v>701</v>
      </c>
      <c r="I29" s="9">
        <v>0.21892567145534042</v>
      </c>
      <c r="J29" s="1">
        <v>1827</v>
      </c>
      <c r="K29" s="9">
        <v>0.570580886945659</v>
      </c>
    </row>
    <row r="30" spans="1:11" x14ac:dyDescent="0.25">
      <c r="A30" t="s">
        <v>9</v>
      </c>
      <c r="B30" t="s">
        <v>25</v>
      </c>
      <c r="C30">
        <v>2024</v>
      </c>
      <c r="D30" s="1">
        <v>22</v>
      </c>
      <c r="E30" s="9">
        <f t="shared" si="0"/>
        <v>8.6511993708218646E-3</v>
      </c>
      <c r="F30" s="1">
        <v>470</v>
      </c>
      <c r="G30" s="9">
        <v>0.18482107746755799</v>
      </c>
      <c r="H30" s="1">
        <v>509</v>
      </c>
      <c r="I30" s="9">
        <v>0.20015729453401496</v>
      </c>
      <c r="J30" s="1">
        <v>1542</v>
      </c>
      <c r="K30" s="9">
        <v>0.60637042862760515</v>
      </c>
    </row>
    <row r="31" spans="1:11" x14ac:dyDescent="0.25">
      <c r="A31" t="s">
        <v>9</v>
      </c>
      <c r="B31" t="s">
        <v>26</v>
      </c>
      <c r="C31">
        <v>2024</v>
      </c>
      <c r="D31" s="1">
        <v>61</v>
      </c>
      <c r="E31" s="9">
        <f t="shared" si="0"/>
        <v>9.2564491654021239E-2</v>
      </c>
      <c r="F31" s="1">
        <v>121</v>
      </c>
      <c r="G31" s="9">
        <v>0.18361153262518967</v>
      </c>
      <c r="H31" s="1">
        <v>192</v>
      </c>
      <c r="I31" s="9">
        <v>0.29135053110773901</v>
      </c>
      <c r="J31" s="1">
        <v>285</v>
      </c>
      <c r="K31" s="9">
        <v>0.4324734446130501</v>
      </c>
    </row>
    <row r="32" spans="1:11" x14ac:dyDescent="0.25">
      <c r="A32" t="s">
        <v>10</v>
      </c>
      <c r="B32" t="s">
        <v>24</v>
      </c>
      <c r="C32">
        <v>2024</v>
      </c>
      <c r="D32" s="1">
        <v>153</v>
      </c>
      <c r="E32" s="9">
        <f t="shared" si="0"/>
        <v>7.1361940298507467E-2</v>
      </c>
      <c r="F32" s="1">
        <v>597</v>
      </c>
      <c r="G32" s="9">
        <v>0.27845149253731344</v>
      </c>
      <c r="H32" s="1">
        <v>766</v>
      </c>
      <c r="I32" s="9">
        <v>0.35727611940298509</v>
      </c>
      <c r="J32" s="1">
        <v>628</v>
      </c>
      <c r="K32" s="9">
        <v>0.29291044776119401</v>
      </c>
    </row>
    <row r="33" spans="1:11" x14ac:dyDescent="0.25">
      <c r="A33" t="s">
        <v>10</v>
      </c>
      <c r="B33" t="s">
        <v>25</v>
      </c>
      <c r="C33">
        <v>2024</v>
      </c>
      <c r="D33" s="1">
        <v>42</v>
      </c>
      <c r="E33" s="9">
        <f t="shared" si="0"/>
        <v>2.6632847178186429E-2</v>
      </c>
      <c r="F33" s="1">
        <v>511</v>
      </c>
      <c r="G33" s="9">
        <v>0.32403297400126824</v>
      </c>
      <c r="H33" s="1">
        <v>589</v>
      </c>
      <c r="I33" s="9">
        <v>0.37349397590361444</v>
      </c>
      <c r="J33" s="1">
        <v>435</v>
      </c>
      <c r="K33" s="9">
        <v>0.2758402029169309</v>
      </c>
    </row>
    <row r="34" spans="1:11" x14ac:dyDescent="0.25">
      <c r="A34" t="s">
        <v>10</v>
      </c>
      <c r="B34" t="s">
        <v>26</v>
      </c>
      <c r="C34">
        <v>2024</v>
      </c>
      <c r="D34" s="1">
        <v>111</v>
      </c>
      <c r="E34" s="9">
        <f t="shared" si="0"/>
        <v>0.19576719576719576</v>
      </c>
      <c r="F34" s="1">
        <v>86</v>
      </c>
      <c r="G34" s="9">
        <v>0.15167548500881833</v>
      </c>
      <c r="H34" s="1">
        <v>177</v>
      </c>
      <c r="I34" s="9">
        <v>0.31216931216931215</v>
      </c>
      <c r="J34" s="1">
        <v>193</v>
      </c>
      <c r="K34" s="9">
        <v>0.3403880070546737</v>
      </c>
    </row>
    <row r="35" spans="1:11" x14ac:dyDescent="0.25">
      <c r="A35" t="s">
        <v>11</v>
      </c>
      <c r="B35" t="s">
        <v>24</v>
      </c>
      <c r="C35">
        <v>2024</v>
      </c>
      <c r="D35" s="1">
        <v>550</v>
      </c>
      <c r="E35" s="9">
        <f t="shared" si="0"/>
        <v>6.358381502890173E-2</v>
      </c>
      <c r="F35" s="1">
        <v>2356</v>
      </c>
      <c r="G35" s="9">
        <v>0.27236994219653177</v>
      </c>
      <c r="H35" s="1">
        <v>2269</v>
      </c>
      <c r="I35" s="9">
        <v>0.26231213872832371</v>
      </c>
      <c r="J35" s="1">
        <v>3475</v>
      </c>
      <c r="K35" s="9">
        <v>0.40173410404624277</v>
      </c>
    </row>
    <row r="36" spans="1:11" x14ac:dyDescent="0.25">
      <c r="A36" t="s">
        <v>11</v>
      </c>
      <c r="B36" t="s">
        <v>25</v>
      </c>
      <c r="C36">
        <v>2024</v>
      </c>
      <c r="D36" s="1">
        <v>318</v>
      </c>
      <c r="E36" s="9">
        <f t="shared" si="0"/>
        <v>4.223668481870102E-2</v>
      </c>
      <c r="F36" s="1">
        <v>2078</v>
      </c>
      <c r="G36" s="9">
        <v>0.27599946872094566</v>
      </c>
      <c r="H36" s="1">
        <v>1935</v>
      </c>
      <c r="I36" s="9">
        <v>0.25700624252888832</v>
      </c>
      <c r="J36" s="1">
        <v>3198</v>
      </c>
      <c r="K36" s="9">
        <v>0.424757603931465</v>
      </c>
    </row>
    <row r="37" spans="1:11" x14ac:dyDescent="0.25">
      <c r="A37" t="s">
        <v>11</v>
      </c>
      <c r="B37" t="s">
        <v>26</v>
      </c>
      <c r="C37">
        <v>2024</v>
      </c>
      <c r="D37" s="1">
        <v>232</v>
      </c>
      <c r="E37" s="9">
        <f t="shared" si="0"/>
        <v>0.20695807314897413</v>
      </c>
      <c r="F37" s="1">
        <v>278</v>
      </c>
      <c r="G37" s="9">
        <v>0.247992863514719</v>
      </c>
      <c r="H37" s="1">
        <v>334</v>
      </c>
      <c r="I37" s="9">
        <v>0.29794826048171275</v>
      </c>
      <c r="J37" s="1">
        <v>277</v>
      </c>
      <c r="K37" s="9">
        <v>0.24710080285459413</v>
      </c>
    </row>
    <row r="38" spans="1:11" x14ac:dyDescent="0.25">
      <c r="A38" t="s">
        <v>12</v>
      </c>
      <c r="B38" t="s">
        <v>24</v>
      </c>
      <c r="C38">
        <v>2024</v>
      </c>
      <c r="D38" s="1">
        <v>0</v>
      </c>
      <c r="E38" s="9">
        <f t="shared" si="0"/>
        <v>0</v>
      </c>
      <c r="F38" s="1">
        <v>248</v>
      </c>
      <c r="G38" s="9">
        <v>0.2206405693950178</v>
      </c>
      <c r="H38" s="1">
        <v>384</v>
      </c>
      <c r="I38" s="9">
        <v>0.34163701067615659</v>
      </c>
      <c r="J38" s="1">
        <v>492</v>
      </c>
      <c r="K38" s="9">
        <v>0.4377224199288256</v>
      </c>
    </row>
    <row r="39" spans="1:11" x14ac:dyDescent="0.25">
      <c r="A39" t="s">
        <v>12</v>
      </c>
      <c r="B39" t="s">
        <v>25</v>
      </c>
      <c r="C39">
        <v>2024</v>
      </c>
      <c r="D39" s="1">
        <v>0</v>
      </c>
      <c r="E39" s="9">
        <f t="shared" si="0"/>
        <v>0</v>
      </c>
      <c r="F39" s="1">
        <v>133</v>
      </c>
      <c r="G39" s="9">
        <v>0.15647058823529411</v>
      </c>
      <c r="H39" s="1">
        <v>269</v>
      </c>
      <c r="I39" s="9">
        <v>0.31647058823529411</v>
      </c>
      <c r="J39" s="1">
        <v>448</v>
      </c>
      <c r="K39" s="9">
        <v>0.5270588235294118</v>
      </c>
    </row>
    <row r="40" spans="1:11" x14ac:dyDescent="0.25">
      <c r="A40" t="s">
        <v>12</v>
      </c>
      <c r="B40" t="s">
        <v>26</v>
      </c>
      <c r="C40">
        <v>2024</v>
      </c>
      <c r="D40" s="1">
        <v>0</v>
      </c>
      <c r="E40" s="9">
        <f t="shared" si="0"/>
        <v>0</v>
      </c>
      <c r="F40" s="1">
        <v>115</v>
      </c>
      <c r="G40" s="9">
        <v>0.41970802919708028</v>
      </c>
      <c r="H40" s="1">
        <v>115</v>
      </c>
      <c r="I40" s="9">
        <v>0.41970802919708028</v>
      </c>
      <c r="J40" s="1">
        <v>44</v>
      </c>
      <c r="K40" s="9">
        <v>0.16058394160583941</v>
      </c>
    </row>
    <row r="41" spans="1:11" x14ac:dyDescent="0.25">
      <c r="A41" t="s">
        <v>13</v>
      </c>
      <c r="B41" t="s">
        <v>24</v>
      </c>
      <c r="C41">
        <v>2024</v>
      </c>
      <c r="D41" s="1">
        <v>136</v>
      </c>
      <c r="E41" s="9">
        <f t="shared" si="0"/>
        <v>6.5732237796036735E-2</v>
      </c>
      <c r="F41" s="1">
        <v>343</v>
      </c>
      <c r="G41" s="9">
        <v>0.16578057032382792</v>
      </c>
      <c r="H41" s="1">
        <v>499</v>
      </c>
      <c r="I41" s="9">
        <v>0.24117931367810536</v>
      </c>
      <c r="J41" s="1">
        <v>1091</v>
      </c>
      <c r="K41" s="9">
        <v>0.52730787820202996</v>
      </c>
    </row>
    <row r="42" spans="1:11" x14ac:dyDescent="0.25">
      <c r="A42" t="s">
        <v>13</v>
      </c>
      <c r="B42" t="s">
        <v>25</v>
      </c>
      <c r="C42">
        <v>2024</v>
      </c>
      <c r="D42" s="1">
        <v>46</v>
      </c>
      <c r="E42" s="9">
        <f t="shared" si="0"/>
        <v>2.6018099547511313E-2</v>
      </c>
      <c r="F42" s="1">
        <v>179</v>
      </c>
      <c r="G42" s="9">
        <v>0.10124434389140272</v>
      </c>
      <c r="H42" s="1">
        <v>481</v>
      </c>
      <c r="I42" s="9">
        <v>0.27205882352941174</v>
      </c>
      <c r="J42" s="1">
        <v>1062</v>
      </c>
      <c r="K42" s="9">
        <v>0.60067873303167418</v>
      </c>
    </row>
    <row r="43" spans="1:11" x14ac:dyDescent="0.25">
      <c r="A43" t="s">
        <v>13</v>
      </c>
      <c r="B43" t="s">
        <v>26</v>
      </c>
      <c r="C43">
        <v>2024</v>
      </c>
      <c r="D43" s="1">
        <v>90</v>
      </c>
      <c r="E43" s="9">
        <f t="shared" si="0"/>
        <v>0.29900332225913623</v>
      </c>
      <c r="F43" s="1">
        <v>164</v>
      </c>
      <c r="G43" s="9">
        <v>0.54485049833887045</v>
      </c>
      <c r="H43" s="1">
        <v>18</v>
      </c>
      <c r="I43" s="9">
        <v>5.9800664451827246E-2</v>
      </c>
      <c r="J43" s="1">
        <v>29</v>
      </c>
      <c r="K43" s="9">
        <v>9.634551495016612E-2</v>
      </c>
    </row>
    <row r="44" spans="1:11" x14ac:dyDescent="0.25">
      <c r="A44" t="s">
        <v>14</v>
      </c>
      <c r="B44" t="s">
        <v>24</v>
      </c>
      <c r="C44">
        <v>2024</v>
      </c>
      <c r="D44" s="1">
        <v>967</v>
      </c>
      <c r="E44" s="9">
        <f t="shared" si="0"/>
        <v>7.8983909172588421E-2</v>
      </c>
      <c r="F44" s="1">
        <v>2909</v>
      </c>
      <c r="G44" s="9">
        <v>0.23760516213346403</v>
      </c>
      <c r="H44" s="1">
        <v>2640</v>
      </c>
      <c r="I44" s="9">
        <v>0.215633423180593</v>
      </c>
      <c r="J44" s="1">
        <v>5727</v>
      </c>
      <c r="K44" s="9">
        <v>0.46777750551335456</v>
      </c>
    </row>
    <row r="45" spans="1:11" x14ac:dyDescent="0.25">
      <c r="A45" t="s">
        <v>14</v>
      </c>
      <c r="B45" t="s">
        <v>25</v>
      </c>
      <c r="C45">
        <v>2024</v>
      </c>
      <c r="D45" s="1">
        <v>620</v>
      </c>
      <c r="E45" s="9">
        <f t="shared" si="0"/>
        <v>6.3091482649842268E-2</v>
      </c>
      <c r="F45" s="1">
        <v>2260</v>
      </c>
      <c r="G45" s="9">
        <v>0.22997863030426377</v>
      </c>
      <c r="H45" s="1">
        <v>2061</v>
      </c>
      <c r="I45" s="9">
        <v>0.20972829958278214</v>
      </c>
      <c r="J45" s="1">
        <v>4886</v>
      </c>
      <c r="K45" s="9">
        <v>0.49720158746311183</v>
      </c>
    </row>
    <row r="46" spans="1:11" x14ac:dyDescent="0.25">
      <c r="A46" t="s">
        <v>14</v>
      </c>
      <c r="B46" t="s">
        <v>26</v>
      </c>
      <c r="C46">
        <v>2024</v>
      </c>
      <c r="D46" s="1">
        <v>347</v>
      </c>
      <c r="E46" s="9">
        <f t="shared" si="0"/>
        <v>0.14362582781456953</v>
      </c>
      <c r="F46" s="1">
        <v>649</v>
      </c>
      <c r="G46" s="9">
        <v>0.26862582781456956</v>
      </c>
      <c r="H46" s="1">
        <v>579</v>
      </c>
      <c r="I46" s="9">
        <v>0.23965231788079469</v>
      </c>
      <c r="J46" s="1">
        <v>841</v>
      </c>
      <c r="K46" s="9">
        <v>0.34809602649006621</v>
      </c>
    </row>
    <row r="47" spans="1:11" x14ac:dyDescent="0.25">
      <c r="A47" t="s">
        <v>21</v>
      </c>
      <c r="B47" t="s">
        <v>24</v>
      </c>
      <c r="C47">
        <v>2024</v>
      </c>
      <c r="D47" s="1">
        <v>8863</v>
      </c>
      <c r="E47" s="9">
        <f t="shared" si="0"/>
        <v>8.1648257501082441E-2</v>
      </c>
      <c r="F47" s="1">
        <v>23746</v>
      </c>
      <c r="G47" s="9">
        <v>0.21875431824672273</v>
      </c>
      <c r="H47" s="1">
        <v>26827</v>
      </c>
      <c r="I47" s="9">
        <v>0.24713729030593914</v>
      </c>
      <c r="J47" s="1">
        <v>49115</v>
      </c>
      <c r="K47" s="9">
        <v>0.45246013394625567</v>
      </c>
    </row>
    <row r="48" spans="1:11" x14ac:dyDescent="0.25">
      <c r="A48" t="s">
        <v>21</v>
      </c>
      <c r="B48" t="s">
        <v>25</v>
      </c>
      <c r="C48">
        <v>2024</v>
      </c>
      <c r="D48" s="1">
        <v>4148</v>
      </c>
      <c r="E48" s="9">
        <f t="shared" si="0"/>
        <v>4.8371485545695196E-2</v>
      </c>
      <c r="F48" s="1">
        <v>18382</v>
      </c>
      <c r="G48" s="9">
        <v>0.21435984746889322</v>
      </c>
      <c r="H48" s="1">
        <v>20903</v>
      </c>
      <c r="I48" s="9">
        <v>0.24375823586346834</v>
      </c>
      <c r="J48" s="1">
        <v>42320</v>
      </c>
      <c r="K48" s="9">
        <v>0.49351043112194326</v>
      </c>
    </row>
    <row r="49" spans="1:11" x14ac:dyDescent="0.25">
      <c r="A49" t="s">
        <v>21</v>
      </c>
      <c r="B49" t="s">
        <v>26</v>
      </c>
      <c r="C49">
        <v>2024</v>
      </c>
      <c r="D49" s="1">
        <v>4715</v>
      </c>
      <c r="E49" s="9">
        <f t="shared" si="0"/>
        <v>0.20681638740240371</v>
      </c>
      <c r="F49" s="1">
        <v>5364</v>
      </c>
      <c r="G49" s="9">
        <v>0.23528379682428283</v>
      </c>
      <c r="H49" s="1">
        <v>5924</v>
      </c>
      <c r="I49" s="9">
        <v>0.25984735503114309</v>
      </c>
      <c r="J49" s="1">
        <v>6795</v>
      </c>
      <c r="K49" s="9">
        <v>0.29805246074217034</v>
      </c>
    </row>
    <row r="50" spans="1:11" x14ac:dyDescent="0.25">
      <c r="A50" t="s">
        <v>22</v>
      </c>
      <c r="B50" t="s">
        <v>24</v>
      </c>
      <c r="C50">
        <v>2024</v>
      </c>
      <c r="D50" s="1">
        <v>492235</v>
      </c>
      <c r="E50" s="9">
        <f t="shared" si="0"/>
        <v>0.16776788465261361</v>
      </c>
      <c r="F50" s="1">
        <v>959506</v>
      </c>
      <c r="G50" s="9">
        <v>0.32702731811328062</v>
      </c>
      <c r="H50" s="1">
        <v>703676</v>
      </c>
      <c r="I50" s="9">
        <v>0.23983307566672937</v>
      </c>
      <c r="J50" s="1">
        <v>778607</v>
      </c>
      <c r="K50" s="9">
        <v>0.26537172156737643</v>
      </c>
    </row>
    <row r="51" spans="1:11" x14ac:dyDescent="0.25">
      <c r="A51" t="s">
        <v>22</v>
      </c>
      <c r="B51" t="s">
        <v>25</v>
      </c>
      <c r="C51">
        <v>2024</v>
      </c>
      <c r="D51" s="1">
        <v>153364</v>
      </c>
      <c r="E51" s="9">
        <f t="shared" si="0"/>
        <v>8.8081610054917478E-2</v>
      </c>
      <c r="F51" s="1">
        <v>615073</v>
      </c>
      <c r="G51" s="9">
        <v>0.3532551325037705</v>
      </c>
      <c r="H51" s="1">
        <v>405347</v>
      </c>
      <c r="I51" s="9">
        <v>0.23280311149246652</v>
      </c>
      <c r="J51" s="1">
        <v>567374</v>
      </c>
      <c r="K51" s="9">
        <v>0.32586014594884555</v>
      </c>
    </row>
    <row r="52" spans="1:11" x14ac:dyDescent="0.25">
      <c r="A52" t="s">
        <v>22</v>
      </c>
      <c r="B52" t="s">
        <v>26</v>
      </c>
      <c r="C52">
        <v>2024</v>
      </c>
      <c r="D52" s="1">
        <v>338871</v>
      </c>
      <c r="E52" s="9">
        <f t="shared" si="0"/>
        <v>0.28408136370723952</v>
      </c>
      <c r="F52" s="1">
        <v>344433</v>
      </c>
      <c r="G52" s="9">
        <v>0.28874408357686449</v>
      </c>
      <c r="H52" s="1">
        <v>298329</v>
      </c>
      <c r="I52" s="9">
        <v>0.25009431067697463</v>
      </c>
      <c r="J52" s="1">
        <v>211233</v>
      </c>
      <c r="K52" s="9">
        <v>0.17708024203892139</v>
      </c>
    </row>
  </sheetData>
  <phoneticPr fontId="4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DB017-8645-42DB-8CAA-7AA71F978E9A}">
  <dimension ref="A1:G19"/>
  <sheetViews>
    <sheetView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RowHeight="15" x14ac:dyDescent="0.25"/>
  <cols>
    <col min="1" max="1" width="14.28515625" customWidth="1"/>
    <col min="2" max="2" width="5.85546875" customWidth="1"/>
    <col min="3" max="3" width="25.85546875" style="1" customWidth="1"/>
    <col min="4" max="4" width="15.85546875" style="7" customWidth="1"/>
    <col min="5" max="5" width="16.85546875" customWidth="1"/>
    <col min="6" max="6" width="8.7109375" style="7"/>
    <col min="7" max="7" width="20.7109375" style="8" customWidth="1"/>
  </cols>
  <sheetData>
    <row r="1" spans="1:7" x14ac:dyDescent="0.25">
      <c r="A1" t="s">
        <v>64</v>
      </c>
      <c r="B1" t="s">
        <v>58</v>
      </c>
      <c r="C1" s="7" t="s">
        <v>55</v>
      </c>
      <c r="D1" t="s">
        <v>51</v>
      </c>
      <c r="E1" t="s">
        <v>52</v>
      </c>
      <c r="F1" s="7" t="s">
        <v>57</v>
      </c>
      <c r="G1" s="8" t="s">
        <v>60</v>
      </c>
    </row>
    <row r="2" spans="1:7" x14ac:dyDescent="0.25">
      <c r="A2" t="s">
        <v>0</v>
      </c>
      <c r="B2">
        <v>2024</v>
      </c>
      <c r="C2" s="7">
        <v>2.3E-2</v>
      </c>
      <c r="D2" s="4">
        <v>5294</v>
      </c>
      <c r="E2" s="5">
        <v>0.247</v>
      </c>
      <c r="F2" s="7">
        <v>0.44600000000000001</v>
      </c>
      <c r="G2" s="8">
        <v>2.29</v>
      </c>
    </row>
    <row r="3" spans="1:7" x14ac:dyDescent="0.25">
      <c r="A3" t="s">
        <v>1</v>
      </c>
      <c r="B3">
        <v>2024</v>
      </c>
      <c r="C3" s="7">
        <v>1.2E-2</v>
      </c>
      <c r="D3" s="4">
        <v>1730</v>
      </c>
      <c r="E3" s="5">
        <v>0.19400000000000001</v>
      </c>
      <c r="F3" s="7">
        <v>0.48299999999999998</v>
      </c>
      <c r="G3" s="8">
        <v>2.2200000000000002</v>
      </c>
    </row>
    <row r="4" spans="1:7" x14ac:dyDescent="0.25">
      <c r="A4" t="s">
        <v>2</v>
      </c>
      <c r="B4">
        <v>2024</v>
      </c>
      <c r="C4" s="7">
        <v>3.4000000000000002E-2</v>
      </c>
      <c r="D4" s="6">
        <v>758</v>
      </c>
      <c r="E4" s="5">
        <v>0.16200000000000001</v>
      </c>
      <c r="F4" s="7">
        <v>0.58299999999999996</v>
      </c>
      <c r="G4" s="8">
        <v>2.1800000000000002</v>
      </c>
    </row>
    <row r="5" spans="1:7" x14ac:dyDescent="0.25">
      <c r="A5" t="s">
        <v>3</v>
      </c>
      <c r="B5">
        <v>2024</v>
      </c>
      <c r="C5" s="7">
        <v>4.4999999999999998E-2</v>
      </c>
      <c r="D5" s="6">
        <v>444</v>
      </c>
      <c r="E5" s="5">
        <v>0.13300000000000001</v>
      </c>
      <c r="F5" s="7">
        <v>0.59</v>
      </c>
      <c r="G5" s="8">
        <v>1.95</v>
      </c>
    </row>
    <row r="6" spans="1:7" x14ac:dyDescent="0.25">
      <c r="A6" t="s">
        <v>4</v>
      </c>
      <c r="B6">
        <v>2024</v>
      </c>
      <c r="C6" s="7">
        <v>7.0000000000000001E-3</v>
      </c>
      <c r="D6" s="6">
        <v>880</v>
      </c>
      <c r="E6" s="5">
        <v>0.121</v>
      </c>
      <c r="F6" s="7">
        <v>0.58099999999999996</v>
      </c>
      <c r="G6" s="8">
        <v>2.0299999999999998</v>
      </c>
    </row>
    <row r="7" spans="1:7" x14ac:dyDescent="0.25">
      <c r="A7" t="s">
        <v>5</v>
      </c>
      <c r="B7">
        <v>2024</v>
      </c>
      <c r="C7" s="7">
        <v>3.5999999999999997E-2</v>
      </c>
      <c r="D7" s="6">
        <v>462</v>
      </c>
      <c r="E7" s="5">
        <v>0.152</v>
      </c>
      <c r="F7" s="7">
        <v>0.54900000000000004</v>
      </c>
      <c r="G7" s="8">
        <v>1.91</v>
      </c>
    </row>
    <row r="8" spans="1:7" x14ac:dyDescent="0.25">
      <c r="A8" t="s">
        <v>6</v>
      </c>
      <c r="B8">
        <v>2024</v>
      </c>
      <c r="C8" s="7">
        <v>2.1000000000000001E-2</v>
      </c>
      <c r="D8" s="4">
        <v>2745</v>
      </c>
      <c r="E8" s="5">
        <v>0.184</v>
      </c>
      <c r="F8" s="7">
        <v>0.52200000000000002</v>
      </c>
      <c r="G8" s="8">
        <v>2.19</v>
      </c>
    </row>
    <row r="9" spans="1:7" x14ac:dyDescent="0.25">
      <c r="A9" t="s">
        <v>7</v>
      </c>
      <c r="B9">
        <v>2024</v>
      </c>
      <c r="C9" s="7">
        <v>7.0000000000000001E-3</v>
      </c>
      <c r="D9" s="4">
        <v>1037</v>
      </c>
      <c r="E9" s="5">
        <v>0.16200000000000001</v>
      </c>
      <c r="F9" s="7">
        <v>0.54</v>
      </c>
      <c r="G9" s="8">
        <v>2.09</v>
      </c>
    </row>
    <row r="10" spans="1:7" x14ac:dyDescent="0.25">
      <c r="A10" t="s">
        <v>8</v>
      </c>
      <c r="B10">
        <v>2024</v>
      </c>
      <c r="C10" s="7">
        <v>2.9000000000000001E-2</v>
      </c>
      <c r="D10" s="4">
        <v>1229</v>
      </c>
      <c r="E10" s="5">
        <v>0.17199999999999999</v>
      </c>
      <c r="F10" s="7">
        <v>0.51400000000000001</v>
      </c>
      <c r="G10" s="8">
        <v>2.14</v>
      </c>
    </row>
    <row r="11" spans="1:7" x14ac:dyDescent="0.25">
      <c r="A11" t="s">
        <v>9</v>
      </c>
      <c r="B11">
        <v>2024</v>
      </c>
      <c r="C11" s="7">
        <v>1.6E-2</v>
      </c>
      <c r="D11" s="6">
        <v>391</v>
      </c>
      <c r="E11" s="5">
        <v>0.124</v>
      </c>
      <c r="F11" s="7">
        <v>0.64800000000000002</v>
      </c>
      <c r="G11" s="8">
        <v>2.0099999999999998</v>
      </c>
    </row>
    <row r="12" spans="1:7" x14ac:dyDescent="0.25">
      <c r="A12" t="s">
        <v>10</v>
      </c>
      <c r="B12">
        <v>2024</v>
      </c>
      <c r="C12" s="7">
        <v>0</v>
      </c>
      <c r="D12" s="6">
        <v>100</v>
      </c>
      <c r="E12" s="5">
        <v>4.8000000000000001E-2</v>
      </c>
      <c r="F12" s="7">
        <v>0.39</v>
      </c>
      <c r="G12" s="8">
        <v>1.77</v>
      </c>
    </row>
    <row r="13" spans="1:7" x14ac:dyDescent="0.25">
      <c r="A13" t="s">
        <v>11</v>
      </c>
      <c r="B13">
        <v>2024</v>
      </c>
      <c r="C13" s="7">
        <v>2.5999999999999999E-2</v>
      </c>
      <c r="D13" s="4">
        <v>1881</v>
      </c>
      <c r="E13" s="5">
        <v>0.223</v>
      </c>
      <c r="F13" s="7">
        <v>0.442</v>
      </c>
      <c r="G13" s="8">
        <v>2.41</v>
      </c>
    </row>
    <row r="14" spans="1:7" x14ac:dyDescent="0.25">
      <c r="A14" t="s">
        <v>12</v>
      </c>
      <c r="B14">
        <v>2024</v>
      </c>
      <c r="C14" s="7">
        <v>0</v>
      </c>
      <c r="D14" s="6">
        <v>74</v>
      </c>
      <c r="E14" s="5">
        <v>7.2999999999999995E-2</v>
      </c>
      <c r="F14" s="7">
        <v>0.57599999999999996</v>
      </c>
      <c r="G14" s="8">
        <v>1.69</v>
      </c>
    </row>
    <row r="15" spans="1:7" x14ac:dyDescent="0.25">
      <c r="A15" t="s">
        <v>13</v>
      </c>
      <c r="B15">
        <v>2024</v>
      </c>
      <c r="C15" s="7">
        <v>2E-3</v>
      </c>
      <c r="D15" s="6">
        <v>334</v>
      </c>
      <c r="E15" s="5">
        <v>0.161</v>
      </c>
      <c r="F15" s="7">
        <v>0.56000000000000005</v>
      </c>
      <c r="G15" s="8">
        <v>2.12</v>
      </c>
    </row>
    <row r="16" spans="1:7" x14ac:dyDescent="0.25">
      <c r="A16" t="s">
        <v>14</v>
      </c>
      <c r="B16">
        <v>2024</v>
      </c>
      <c r="C16" s="7">
        <v>2.5999999999999999E-2</v>
      </c>
      <c r="D16" s="4">
        <v>2223</v>
      </c>
      <c r="E16" s="5">
        <v>0.186</v>
      </c>
      <c r="F16" s="7">
        <v>0.52800000000000002</v>
      </c>
      <c r="G16" s="8">
        <v>2.08</v>
      </c>
    </row>
    <row r="17" spans="1:7" x14ac:dyDescent="0.25">
      <c r="A17" t="s">
        <v>21</v>
      </c>
      <c r="B17">
        <v>2024</v>
      </c>
      <c r="C17" s="7">
        <v>2.1000000000000001E-2</v>
      </c>
      <c r="D17" s="4">
        <v>19582</v>
      </c>
      <c r="E17" s="5">
        <v>0.185</v>
      </c>
      <c r="F17" s="7">
        <v>0.51</v>
      </c>
      <c r="G17" s="8">
        <v>2.16</v>
      </c>
    </row>
    <row r="18" spans="1:7" x14ac:dyDescent="0.25">
      <c r="A18" t="s">
        <v>22</v>
      </c>
      <c r="B18">
        <v>2024</v>
      </c>
      <c r="C18" s="7">
        <v>3.3000000000000002E-2</v>
      </c>
      <c r="D18" s="4">
        <v>776530</v>
      </c>
      <c r="E18" s="5">
        <v>0.27900000000000003</v>
      </c>
      <c r="F18" s="7">
        <v>0.32600000000000001</v>
      </c>
      <c r="G18" s="8">
        <v>2.44</v>
      </c>
    </row>
    <row r="19" spans="1:7" x14ac:dyDescent="0.25">
      <c r="A19" t="s">
        <v>19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e3f55f-8098-485e-a615-a10e4181e135">
      <Value>3716</Value>
      <Value>101</Value>
      <Value>3916</Value>
    </TaxCatchAll>
    <k20b5b353c2d4a59a44170cce5889c20 xmlns="5d982bf3-a48c-4351-8fdb-12b10060851e">
      <Terms xmlns="http://schemas.microsoft.com/office/infopath/2007/PartnerControls">
        <TermInfo xmlns="http://schemas.microsoft.com/office/infopath/2007/PartnerControls">
          <TermName xmlns="http://schemas.microsoft.com/office/infopath/2007/PartnerControls">Data</TermName>
          <TermId xmlns="http://schemas.microsoft.com/office/infopath/2007/PartnerControls">5ebd0895-5094-4875-943e-d344da627fa1</TermId>
        </TermInfo>
      </Terms>
    </k20b5b353c2d4a59a44170cce5889c20>
    <k1250adc1ff244fa903739753c5e73ff xmlns="5d982bf3-a48c-4351-8fdb-12b10060851e">
      <Terms xmlns="http://schemas.microsoft.com/office/infopath/2007/PartnerControls">
        <TermInfo xmlns="http://schemas.microsoft.com/office/infopath/2007/PartnerControls">
          <TermName xmlns="http://schemas.microsoft.com/office/infopath/2007/PartnerControls">web</TermName>
          <TermId xmlns="http://schemas.microsoft.com/office/infopath/2007/PartnerControls">9932c02a-dfc7-4cbe-ae78-3976b987aa6a</TermId>
        </TermInfo>
      </Terms>
    </k1250adc1ff244fa903739753c5e73ff>
    <ned4871b43f142479a1da9e4dec3ead3 xmlns="5d982bf3-a48c-4351-8fdb-12b10060851e">
      <Terms xmlns="http://schemas.microsoft.com/office/infopath/2007/PartnerControls"/>
    </ned4871b43f142479a1da9e4dec3ead3>
    <MeetingTime xmlns="5d982bf3-a48c-4351-8fdb-12b10060851e" xsi:nil="true"/>
    <a7e4010d7db74f61a5af14041442919b xmlns="5d982bf3-a48c-4351-8fdb-12b10060851e">
      <Terms xmlns="http://schemas.microsoft.com/office/infopath/2007/PartnerControls"/>
    </a7e4010d7db74f61a5af14041442919b>
    <ia4fe8ee8d364c9f8d8b37e8c9aeedb6 xmlns="5d982bf3-a48c-4351-8fdb-12b10060851e">
      <Terms xmlns="http://schemas.microsoft.com/office/infopath/2007/PartnerControls"/>
    </ia4fe8ee8d364c9f8d8b37e8c9aeedb6>
    <fe949326ff6d4687acbf295dda149b37 xmlns="5d982bf3-a48c-4351-8fdb-12b10060851e">
      <Terms xmlns="http://schemas.microsoft.com/office/infopath/2007/PartnerControls"/>
    </fe949326ff6d4687acbf295dda149b37>
    <aeec274ad21c4909ab5fb112d68909fb xmlns="5d982bf3-a48c-4351-8fdb-12b10060851e">
      <Terms xmlns="http://schemas.microsoft.com/office/infopath/2007/PartnerControls"/>
    </aeec274ad21c4909ab5fb112d68909fb>
    <SharedWithUsers xmlns="9be3f55f-8098-485e-a615-a10e4181e135">
      <UserInfo>
        <DisplayName/>
        <AccountId xsi:nil="true"/>
        <AccountType/>
      </UserInfo>
    </SharedWithUsers>
    <lcf76f155ced4ddcb4097134ff3c332f xmlns="ca10bfc4-f870-4cc3-8a61-ea9a369e3574">
      <Terms xmlns="http://schemas.microsoft.com/office/infopath/2007/PartnerControls"/>
    </lcf76f155ced4ddcb4097134ff3c332f>
    <pf601aed3de749a898c3b06239b052af xmlns="ca10bfc4-f870-4cc3-8a61-ea9a369e3574">
      <Terms xmlns="http://schemas.microsoft.com/office/infopath/2007/PartnerControls"/>
    </pf601aed3de749a898c3b06239b052af>
    <TaxKeywordTaxHTField xmlns="9be3f55f-8098-485e-a615-a10e4181e135">
      <Terms xmlns="http://schemas.microsoft.com/office/infopath/2007/PartnerControls"/>
    </TaxKeywordTaxHTField>
    <DocumentSetDescription xmlns="http://schemas.microsoft.com/sharepoint/v3" xsi:nil="true"/>
    <pd51286b66fa4a86843a97fa5c0abf9b xmlns="5d982bf3-a48c-4351-8fdb-12b10060851e">
      <Terms xmlns="http://schemas.microsoft.com/office/infopath/2007/PartnerControls"/>
    </pd51286b66fa4a86843a97fa5c0abf9b>
    <h112d938ec0d43dd9854c9c3eeef9a58 xmlns="ca10bfc4-f870-4cc3-8a61-ea9a369e3574">
      <Terms xmlns="http://schemas.microsoft.com/office/infopath/2007/PartnerControls"/>
    </h112d938ec0d43dd9854c9c3eeef9a58>
    <h7e9c4cc72fb4de094bf87e96890c0c2 xmlns="ca10bfc4-f870-4cc3-8a61-ea9a369e3574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2026</TermName>
          <TermId xmlns="http://schemas.microsoft.com/office/infopath/2007/PartnerControls">37c955a2-c1a9-4692-a97d-f63083cd51eb</TermId>
        </TermInfo>
      </Terms>
    </h7e9c4cc72fb4de094bf87e96890c0c2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0D1B4B03E9CC4698987C706C095295" ma:contentTypeVersion="87" ma:contentTypeDescription="Create a new document." ma:contentTypeScope="" ma:versionID="a680365a31f384c213ed1c9333e79f50">
  <xsd:schema xmlns:xsd="http://www.w3.org/2001/XMLSchema" xmlns:xs="http://www.w3.org/2001/XMLSchema" xmlns:p="http://schemas.microsoft.com/office/2006/metadata/properties" xmlns:ns1="http://schemas.microsoft.com/sharepoint/v3" xmlns:ns2="5d982bf3-a48c-4351-8fdb-12b10060851e" xmlns:ns3="9be3f55f-8098-485e-a615-a10e4181e135" xmlns:ns4="ca10bfc4-f870-4cc3-8a61-ea9a369e3574" targetNamespace="http://schemas.microsoft.com/office/2006/metadata/properties" ma:root="true" ma:fieldsID="213655f3ab652bc89d2be6b157881dbf" ns1:_="" ns2:_="" ns3:_="" ns4:_="">
    <xsd:import namespace="http://schemas.microsoft.com/sharepoint/v3"/>
    <xsd:import namespace="5d982bf3-a48c-4351-8fdb-12b10060851e"/>
    <xsd:import namespace="9be3f55f-8098-485e-a615-a10e4181e135"/>
    <xsd:import namespace="ca10bfc4-f870-4cc3-8a61-ea9a369e3574"/>
    <xsd:element name="properties">
      <xsd:complexType>
        <xsd:sequence>
          <xsd:element name="documentManagement">
            <xsd:complexType>
              <xsd:all>
                <xsd:element ref="ns3:TaxCatchAll" minOccurs="0"/>
                <xsd:element ref="ns2:ia4fe8ee8d364c9f8d8b37e8c9aeedb6" minOccurs="0"/>
                <xsd:element ref="ns4:h112d938ec0d43dd9854c9c3eeef9a58" minOccurs="0"/>
                <xsd:element ref="ns4:pf601aed3de749a898c3b06239b052af" minOccurs="0"/>
                <xsd:element ref="ns4:h7e9c4cc72fb4de094bf87e96890c0c2" minOccurs="0"/>
                <xsd:element ref="ns2:a7e4010d7db74f61a5af14041442919b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2:ned4871b43f142479a1da9e4dec3ead3" minOccurs="0"/>
                <xsd:element ref="ns2:pd51286b66fa4a86843a97fa5c0abf9b" minOccurs="0"/>
                <xsd:element ref="ns2:k20b5b353c2d4a59a44170cce5889c20" minOccurs="0"/>
                <xsd:element ref="ns4:MediaServiceDateTaken" minOccurs="0"/>
                <xsd:element ref="ns4:MediaServiceLocation" minOccurs="0"/>
                <xsd:element ref="ns3:TaxKeywordTaxHTField" minOccurs="0"/>
                <xsd:element ref="ns2:k1250adc1ff244fa903739753c5e73ff" minOccurs="0"/>
                <xsd:element ref="ns2:MeetingTime" minOccurs="0"/>
                <xsd:element ref="ns2:fe949326ff6d4687acbf295dda149b37" minOccurs="0"/>
                <xsd:element ref="ns4:MediaServiceGenerationTime" minOccurs="0"/>
                <xsd:element ref="ns4:MediaServiceEventHashCode" minOccurs="0"/>
                <xsd:element ref="ns2:aeec274ad21c4909ab5fb112d68909fb" minOccurs="0"/>
                <xsd:element ref="ns3:SharedWithUsers" minOccurs="0"/>
                <xsd:element ref="ns3:SharedWithDetails" minOccurs="0"/>
                <xsd:element ref="ns1:DocumentSetDescription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44" nillable="true" ma:displayName="Description" ma:description="A description of the Document 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82bf3-a48c-4351-8fdb-12b10060851e" elementFormDefault="qualified">
    <xsd:import namespace="http://schemas.microsoft.com/office/2006/documentManagement/types"/>
    <xsd:import namespace="http://schemas.microsoft.com/office/infopath/2007/PartnerControls"/>
    <xsd:element name="ia4fe8ee8d364c9f8d8b37e8c9aeedb6" ma:index="14" nillable="true" ma:taxonomy="true" ma:internalName="ia4fe8ee8d364c9f8d8b37e8c9aeedb6" ma:taxonomyFieldName="Town_x0020_or_x0020_Village" ma:displayName="Town or Village" ma:default="" ma:fieldId="{2a4fe8ee-8d36-4c9f-8d8b-37e8c9aeedb6}" ma:taxonomyMulti="true" ma:sspId="cceb9721-df7c-4dbc-8f19-77f5dc396abe" ma:termSetId="64630a1b-9342-481d-953c-3caea2ee54e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7e4010d7db74f61a5af14041442919b" ma:index="18" nillable="true" ma:taxonomy="true" ma:internalName="a7e4010d7db74f61a5af14041442919b" ma:taxonomyFieldName="Regulatory_x0020_Review_x0020_Types" ma:displayName="Regulatory Review Types" ma:indexed="true" ma:default="" ma:fieldId="{a7e4010d-7db7-4f61-a5af-14041442919b}" ma:sspId="cceb9721-df7c-4dbc-8f19-77f5dc396abe" ma:termSetId="e757629f-12ed-4ccb-be55-a034738c244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ed4871b43f142479a1da9e4dec3ead3" ma:index="23" nillable="true" ma:taxonomy="true" ma:internalName="ned4871b43f142479a1da9e4dec3ead3" ma:taxonomyFieldName="CCC_x0020_Plans" ma:displayName="CCC Plans" ma:default="" ma:fieldId="{7ed4871b-43f1-4247-9a1d-a9e4dec3ead3}" ma:sspId="cceb9721-df7c-4dbc-8f19-77f5dc396abe" ma:termSetId="e8cc82b8-12c0-455f-a3a2-81036c4319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d51286b66fa4a86843a97fa5c0abf9b" ma:index="24" nillable="true" ma:taxonomy="true" ma:internalName="pd51286b66fa4a86843a97fa5c0abf9b" ma:taxonomyFieldName="CCC_x0020_Keywords" ma:displayName="CCC Keywords" ma:default="" ma:fieldId="{9d51286b-66fa-4a86-843a-97fa5c0abf9b}" ma:taxonomyMulti="true" ma:sspId="cceb9721-df7c-4dbc-8f19-77f5dc396abe" ma:termSetId="237bb7e9-aef9-4b25-8f13-0a138404874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k20b5b353c2d4a59a44170cce5889c20" ma:index="25" nillable="true" ma:taxonomy="true" ma:internalName="k20b5b353c2d4a59a44170cce5889c20" ma:taxonomyFieldName="CCC_x0020_Document_x0020_Type" ma:displayName="Document Type" ma:default="" ma:fieldId="{420b5b35-3c2d-4a59-a441-70cce5889c20}" ma:sspId="cceb9721-df7c-4dbc-8f19-77f5dc396abe" ma:termSetId="2f5adcc4-b536-4831-8487-2b04e936f6a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1250adc1ff244fa903739753c5e73ff" ma:index="34" nillable="true" ma:taxonomy="true" ma:internalName="k1250adc1ff244fa903739753c5e73ff" ma:taxonomyFieldName="WebResources" ma:displayName="WebResources" ma:indexed="true" ma:default="101;#web|9932c02a-dfc7-4cbe-ae78-3976b987aa6a" ma:fieldId="{41250adc-1ff2-44fa-9037-39753c5e73ff}" ma:sspId="cceb9721-df7c-4dbc-8f19-77f5dc396abe" ma:termSetId="3a3b1e03-2606-4712-baee-4715bbe485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etingTime" ma:index="35" nillable="true" ma:displayName="MeetingTime" ma:format="DateTime" ma:indexed="true" ma:internalName="MeetingTime">
      <xsd:simpleType>
        <xsd:restriction base="dms:DateTime"/>
      </xsd:simpleType>
    </xsd:element>
    <xsd:element name="fe949326ff6d4687acbf295dda149b37" ma:index="37" nillable="true" ma:taxonomy="true" ma:internalName="fe949326ff6d4687acbf295dda149b37" ma:taxonomyFieldName="SiteDomains" ma:displayName="Domains" ma:default="" ma:fieldId="{fe949326-ff6d-4687-acbf-295dda149b37}" ma:sspId="cceb9721-df7c-4dbc-8f19-77f5dc396abe" ma:termSetId="f3a86052-10d6-4365-9271-fd817bb0731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eec274ad21c4909ab5fb112d68909fb" ma:index="41" nillable="true" ma:taxonomy="true" ma:internalName="aeec274ad21c4909ab5fb112d68909fb" ma:taxonomyFieldName="Document_x0020_Status" ma:displayName="Document Status" ma:default="" ma:fieldId="{aeec274a-d21c-4909-ab5f-b112d68909fb}" ma:sspId="cceb9721-df7c-4dbc-8f19-77f5dc396abe" ma:termSetId="4ec54bb5-14a5-4b45-bcdb-6e98c6089fd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e3f55f-8098-485e-a615-a10e4181e135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2768a9f4-479c-4e6f-93d4-4292895fbc04}" ma:internalName="TaxCatchAll" ma:showField="CatchAllData" ma:web="9be3f55f-8098-485e-a615-a10e4181e1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28" nillable="true" ma:taxonomy="true" ma:internalName="TaxKeywordTaxHTField" ma:taxonomyFieldName="TaxKeyword" ma:displayName="Enterprise Keywords" ma:fieldId="{23f27201-bee3-471e-b2e7-b64fd8b7ca38}" ma:taxonomyMulti="true" ma:sspId="cceb9721-df7c-4dbc-8f19-77f5dc396ab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4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10bfc4-f870-4cc3-8a61-ea9a369e3574" elementFormDefault="qualified">
    <xsd:import namespace="http://schemas.microsoft.com/office/2006/documentManagement/types"/>
    <xsd:import namespace="http://schemas.microsoft.com/office/infopath/2007/PartnerControls"/>
    <xsd:element name="h112d938ec0d43dd9854c9c3eeef9a58" ma:index="15" nillable="true" ma:taxonomy="true" ma:internalName="h112d938ec0d43dd9854c9c3eeef9a58" ma:taxonomyFieldName="Program_x0020_Area" ma:displayName="Program Area" ma:readOnly="false" ma:default="" ma:fieldId="{1112d938-ec0d-43dd-9854-c9c3eeef9a58}" ma:taxonomyMulti="true" ma:sspId="cceb9721-df7c-4dbc-8f19-77f5dc396abe" ma:termSetId="bbb3c8d7-3f85-4b92-b602-0a181370541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601aed3de749a898c3b06239b052af" ma:index="16" nillable="true" ma:taxonomy="true" ma:internalName="pf601aed3de749a898c3b06239b052af" ma:taxonomyFieldName="Agency" ma:displayName="Agency" ma:readOnly="false" ma:default="" ma:fieldId="{9f601aed-3de7-49a8-98c3-b06239b052af}" ma:taxonomyMulti="true" ma:sspId="cceb9721-df7c-4dbc-8f19-77f5dc396abe" ma:termSetId="a014325f-77f6-4581-a969-155462e883c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7e9c4cc72fb4de094bf87e96890c0c2" ma:index="17" nillable="true" ma:taxonomy="true" ma:internalName="h7e9c4cc72fb4de094bf87e96890c0c2" ma:taxonomyFieldName="Year" ma:displayName="Year" ma:indexed="true" ma:default="" ma:fieldId="{17e9c4cc-72fb-4de0-94bf-87e96890c0c2}" ma:sspId="cceb9721-df7c-4dbc-8f19-77f5dc396abe" ma:termSetId="038d3ef1-10e1-46c9-9eee-9c06d74a457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1" nillable="true" ma:displayName="MediaServiceAutoTags" ma:internalName="MediaServiceAutoTags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7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3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46" nillable="true" ma:taxonomy="true" ma:internalName="lcf76f155ced4ddcb4097134ff3c332f" ma:taxonomyFieldName="MediaServiceImageTags" ma:displayName="Image Tags" ma:readOnly="false" ma:fieldId="{5cf76f15-5ced-4ddc-b409-7134ff3c332f}" ma:taxonomyMulti="true" ma:sspId="cceb9721-df7c-4dbc-8f19-77f5dc396a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68911C-62D2-4C2F-8557-41511E6FAB4F}">
  <ds:schemaRefs>
    <ds:schemaRef ds:uri="http://schemas.microsoft.com/office/2006/metadata/properties"/>
    <ds:schemaRef ds:uri="http://schemas.microsoft.com/office/infopath/2007/PartnerControls"/>
    <ds:schemaRef ds:uri="9be3f55f-8098-485e-a615-a10e4181e135"/>
    <ds:schemaRef ds:uri="871cf62a-6174-4ba7-ae05-554fd18df6aa"/>
    <ds:schemaRef ds:uri="5d982bf3-a48c-4351-8fdb-12b10060851e"/>
  </ds:schemaRefs>
</ds:datastoreItem>
</file>

<file path=customXml/itemProps2.xml><?xml version="1.0" encoding="utf-8"?>
<ds:datastoreItem xmlns:ds="http://schemas.openxmlformats.org/officeDocument/2006/customXml" ds:itemID="{42FC184B-F36B-4E04-86B4-17838A6F0CD7}"/>
</file>

<file path=customXml/itemProps3.xml><?xml version="1.0" encoding="utf-8"?>
<ds:datastoreItem xmlns:ds="http://schemas.openxmlformats.org/officeDocument/2006/customXml" ds:itemID="{FCFAA933-4866-47A4-94F2-2557F9EFA8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Intro</vt:lpstr>
      <vt:lpstr>Field Definitions</vt:lpstr>
      <vt:lpstr>Households_Size_Data_2026</vt:lpstr>
      <vt:lpstr>Households_Age_Data_2026</vt:lpstr>
      <vt:lpstr>Households_Data_2026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 Ricotta</dc:creator>
  <cp:keywords/>
  <dc:description/>
  <cp:lastModifiedBy>Chloe Schaefer</cp:lastModifiedBy>
  <cp:revision/>
  <dcterms:created xsi:type="dcterms:W3CDTF">2024-05-06T14:09:25Z</dcterms:created>
  <dcterms:modified xsi:type="dcterms:W3CDTF">2026-07-01T21:01:09Z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8ca930-c773-4612-ba57-7600e9043226_Enabled">
    <vt:lpwstr>true</vt:lpwstr>
  </property>
  <property fmtid="{D5CDD505-2E9C-101B-9397-08002B2CF9AE}" pid="3" name="MSIP_Label_4b8ca930-c773-4612-ba57-7600e9043226_SetDate">
    <vt:lpwstr>2024-05-06T14:47:13Z</vt:lpwstr>
  </property>
  <property fmtid="{D5CDD505-2E9C-101B-9397-08002B2CF9AE}" pid="4" name="MSIP_Label_4b8ca930-c773-4612-ba57-7600e9043226_Method">
    <vt:lpwstr>Standard</vt:lpwstr>
  </property>
  <property fmtid="{D5CDD505-2E9C-101B-9397-08002B2CF9AE}" pid="5" name="MSIP_Label_4b8ca930-c773-4612-ba57-7600e9043226_Name">
    <vt:lpwstr>defa4170-0d19-0005-0004-bc88714345d2</vt:lpwstr>
  </property>
  <property fmtid="{D5CDD505-2E9C-101B-9397-08002B2CF9AE}" pid="6" name="MSIP_Label_4b8ca930-c773-4612-ba57-7600e9043226_SiteId">
    <vt:lpwstr>84475217-b423-48db-b766-ed4bbbea74f1</vt:lpwstr>
  </property>
  <property fmtid="{D5CDD505-2E9C-101B-9397-08002B2CF9AE}" pid="7" name="MSIP_Label_4b8ca930-c773-4612-ba57-7600e9043226_ActionId">
    <vt:lpwstr>61e37712-3d2a-4105-9a06-6538a3487a07</vt:lpwstr>
  </property>
  <property fmtid="{D5CDD505-2E9C-101B-9397-08002B2CF9AE}" pid="8" name="MSIP_Label_4b8ca930-c773-4612-ba57-7600e9043226_ContentBits">
    <vt:lpwstr>0</vt:lpwstr>
  </property>
  <property fmtid="{D5CDD505-2E9C-101B-9397-08002B2CF9AE}" pid="9" name="ContentTypeId">
    <vt:lpwstr>0x010100A30D1B4B03E9CC4698987C706C095295</vt:lpwstr>
  </property>
  <property fmtid="{D5CDD505-2E9C-101B-9397-08002B2CF9AE}" pid="10" name="MediaServiceImageTags">
    <vt:lpwstr/>
  </property>
  <property fmtid="{D5CDD505-2E9C-101B-9397-08002B2CF9AE}" pid="11" name="Order">
    <vt:r8>13900300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  <property fmtid="{D5CDD505-2E9C-101B-9397-08002B2CF9AE}" pid="18" name="WebResources">
    <vt:lpwstr>101;#web|9932c02a-dfc7-4cbe-ae78-3976b987aa6a</vt:lpwstr>
  </property>
  <property fmtid="{D5CDD505-2E9C-101B-9397-08002B2CF9AE}" pid="19" name="Agency">
    <vt:lpwstr/>
  </property>
  <property fmtid="{D5CDD505-2E9C-101B-9397-08002B2CF9AE}" pid="20" name="CCC_x0020_Document_x0020_Type">
    <vt:lpwstr>3916;#Data|5ebd0895-5094-4875-943e-d344da627fa1</vt:lpwstr>
  </property>
  <property fmtid="{D5CDD505-2E9C-101B-9397-08002B2CF9AE}" pid="21" name="Project_x0020_ID">
    <vt:lpwstr/>
  </property>
  <property fmtid="{D5CDD505-2E9C-101B-9397-08002B2CF9AE}" pid="22" name="SiteDomains">
    <vt:lpwstr/>
  </property>
  <property fmtid="{D5CDD505-2E9C-101B-9397-08002B2CF9AE}" pid="23" name="CCC Program Areas">
    <vt:lpwstr/>
  </property>
  <property fmtid="{D5CDD505-2E9C-101B-9397-08002B2CF9AE}" pid="24" name="Town_x0020_or_x0020_Village">
    <vt:lpwstr/>
  </property>
  <property fmtid="{D5CDD505-2E9C-101B-9397-08002B2CF9AE}" pid="25" name="Project ID">
    <vt:lpwstr/>
  </property>
  <property fmtid="{D5CDD505-2E9C-101B-9397-08002B2CF9AE}" pid="26" name="Document_x0020_Status">
    <vt:lpwstr/>
  </property>
  <property fmtid="{D5CDD505-2E9C-101B-9397-08002B2CF9AE}" pid="27" name="Regulatory Review Types">
    <vt:lpwstr/>
  </property>
  <property fmtid="{D5CDD505-2E9C-101B-9397-08002B2CF9AE}" pid="28" name="Document Status">
    <vt:lpwstr/>
  </property>
  <property fmtid="{D5CDD505-2E9C-101B-9397-08002B2CF9AE}" pid="29" name="CCC Document Type">
    <vt:lpwstr>3916;#Data|5ebd0895-5094-4875-943e-d344da627fa1</vt:lpwstr>
  </property>
  <property fmtid="{D5CDD505-2E9C-101B-9397-08002B2CF9AE}" pid="30" name="CCC_x0020_Program_x0020_Areas">
    <vt:lpwstr/>
  </property>
  <property fmtid="{D5CDD505-2E9C-101B-9397-08002B2CF9AE}" pid="31" name="Regulatory_x0020_Review_x0020_Types">
    <vt:lpwstr/>
  </property>
  <property fmtid="{D5CDD505-2E9C-101B-9397-08002B2CF9AE}" pid="32" name="Year">
    <vt:lpwstr>3716;#2026|37c955a2-c1a9-4692-a97d-f63083cd51eb</vt:lpwstr>
  </property>
  <property fmtid="{D5CDD505-2E9C-101B-9397-08002B2CF9AE}" pid="33" name="CCC_x0020_Plans">
    <vt:lpwstr/>
  </property>
  <property fmtid="{D5CDD505-2E9C-101B-9397-08002B2CF9AE}" pid="34" name="CCC Plans">
    <vt:lpwstr/>
  </property>
  <property fmtid="{D5CDD505-2E9C-101B-9397-08002B2CF9AE}" pid="35" name="Town or Village">
    <vt:lpwstr/>
  </property>
  <property fmtid="{D5CDD505-2E9C-101B-9397-08002B2CF9AE}" pid="36" name="Subregions">
    <vt:lpwstr/>
  </property>
  <property fmtid="{D5CDD505-2E9C-101B-9397-08002B2CF9AE}" pid="37" name="e1a5b98cdd71426dacb6e478c7a5882f">
    <vt:lpwstr/>
  </property>
  <property fmtid="{D5CDD505-2E9C-101B-9397-08002B2CF9AE}" pid="38" name="TaxKeyword">
    <vt:lpwstr/>
  </property>
  <property fmtid="{D5CDD505-2E9C-101B-9397-08002B2CF9AE}" pid="39" name="CCC_x0020_Keywords">
    <vt:lpwstr/>
  </property>
  <property fmtid="{D5CDD505-2E9C-101B-9397-08002B2CF9AE}" pid="40" name="Project ID0">
    <vt:lpwstr/>
  </property>
  <property fmtid="{D5CDD505-2E9C-101B-9397-08002B2CF9AE}" pid="41" name="CCC Keywords">
    <vt:lpwstr/>
  </property>
  <property fmtid="{D5CDD505-2E9C-101B-9397-08002B2CF9AE}" pid="42" name="Wiki Page Categories">
    <vt:lpwstr/>
  </property>
  <property fmtid="{D5CDD505-2E9C-101B-9397-08002B2CF9AE}" pid="43" name="Wiki_x0020_Page_x0020_Categories">
    <vt:lpwstr/>
  </property>
  <property fmtid="{D5CDD505-2E9C-101B-9397-08002B2CF9AE}" pid="44" name="Project_x0020_ID0">
    <vt:lpwstr/>
  </property>
  <property fmtid="{D5CDD505-2E9C-101B-9397-08002B2CF9AE}" pid="45" name="Program_x0020_Area">
    <vt:lpwstr/>
  </property>
  <property fmtid="{D5CDD505-2E9C-101B-9397-08002B2CF9AE}" pid="46" name="Program Area">
    <vt:lpwstr/>
  </property>
</Properties>
</file>